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Plan1" sheetId="1" r:id="rId1"/>
    <sheet name="Plan2" sheetId="2" r:id="rId2"/>
  </sheets>
  <calcPr calcId="144525"/>
</workbook>
</file>

<file path=xl/calcChain.xml><?xml version="1.0" encoding="utf-8"?>
<calcChain xmlns="http://schemas.openxmlformats.org/spreadsheetml/2006/main">
  <c r="B9" i="2" l="1"/>
  <c r="B10" i="2"/>
  <c r="B11" i="2"/>
  <c r="B12" i="2"/>
  <c r="B13" i="2"/>
  <c r="B14" i="2"/>
  <c r="B15" i="2"/>
  <c r="B16" i="2"/>
  <c r="B17" i="2"/>
  <c r="B18" i="2"/>
  <c r="B19" i="2"/>
  <c r="B20" i="2"/>
  <c r="B21" i="2"/>
  <c r="F22" i="2" l="1"/>
  <c r="B8" i="2"/>
</calcChain>
</file>

<file path=xl/sharedStrings.xml><?xml version="1.0" encoding="utf-8"?>
<sst xmlns="http://schemas.openxmlformats.org/spreadsheetml/2006/main" count="120" uniqueCount="113">
  <si>
    <t>SIGLA: TJES</t>
  </si>
  <si>
    <t>NOME DO ÓRGÃO: TRIBUNAL DE JUSTIÇA DO ESTADO DO ES</t>
  </si>
  <si>
    <t>RESPONSÁVEL PELA INFORMAÇÃO: SECRETARIA DE FINANÇAS E EXECUÇÃO ORÇAMENTÁRIA</t>
  </si>
  <si>
    <t>Afonso Cláudio - 2ª Vara - PPP</t>
  </si>
  <si>
    <t>Água Doce do Norte - PPP</t>
  </si>
  <si>
    <t>Águia Branca - PPP</t>
  </si>
  <si>
    <t>Alegre - 2ª Vara - PPP</t>
  </si>
  <si>
    <t>Alfredo Chaves - PPP</t>
  </si>
  <si>
    <t>Alto Rio Novo - PPP</t>
  </si>
  <si>
    <t>Anchieta - PPP</t>
  </si>
  <si>
    <t>Apiacá - PPP</t>
  </si>
  <si>
    <t>Aracuz - 2ª Vara (JECRIM) - PPP</t>
  </si>
  <si>
    <t>Atílio Vivacqua - PPP</t>
  </si>
  <si>
    <t>Baixo Guandu - 2ª Vara - PPP</t>
  </si>
  <si>
    <t>Barra de São Francisco -2ª Vara Criminal (Exec Penais) - PPP</t>
  </si>
  <si>
    <t>Boa Esperança - PPP</t>
  </si>
  <si>
    <t>Bom Jesus do Norte - PPP</t>
  </si>
  <si>
    <t>Cachoeiro de Itapemirim-2ª Vara Criminal (Exec.Penais)- PPP</t>
  </si>
  <si>
    <t>Castelo - 2ª Vara - PPP</t>
  </si>
  <si>
    <t>Colatina - 2ª Vara Criminal (Vara de Execução Penal) PPP</t>
  </si>
  <si>
    <t>Comarca da Capital - VEPEMA - PPP</t>
  </si>
  <si>
    <t>Conceição da Barra - 2ª Vara - PPP</t>
  </si>
  <si>
    <t>Conceição do Castelo - PPP</t>
  </si>
  <si>
    <t>Domingos Martins - 2ª Vara - PPP</t>
  </si>
  <si>
    <t>Dores do Rio Preto - PPP</t>
  </si>
  <si>
    <t>Ecoporanga - 2ª Vara - PPP</t>
  </si>
  <si>
    <t>Fundão - PPP</t>
  </si>
  <si>
    <t>Guaçuí - 2ª Vara - PPP</t>
  </si>
  <si>
    <t>Guarapari (JECRIM) - PPP</t>
  </si>
  <si>
    <t>Ibatiba - PPP</t>
  </si>
  <si>
    <t>Ibiraçu - 2ª Vara - PPP</t>
  </si>
  <si>
    <t>Ibitirama - PPP</t>
  </si>
  <si>
    <t>Iconha - PPP</t>
  </si>
  <si>
    <t>Itaguaçu - PPP</t>
  </si>
  <si>
    <t>Itapemirim (JECRIM) - PPP</t>
  </si>
  <si>
    <t>Itarana - PPP</t>
  </si>
  <si>
    <t>Iúna - 2ª Vara - PPP</t>
  </si>
  <si>
    <t>Jaguaré - PPP</t>
  </si>
  <si>
    <t>Jerônimo Monteiro - PPP</t>
  </si>
  <si>
    <t>João Neiva - PPP</t>
  </si>
  <si>
    <t>Laranja da Terra - PPP</t>
  </si>
  <si>
    <t>Linhares - 2ª Vara Criminal (Vara de Execução Penal) - PPP</t>
  </si>
  <si>
    <t>Mantenópolis - PPP</t>
  </si>
  <si>
    <t>Marataízes (JECRIM) - PPP</t>
  </si>
  <si>
    <t>Marechal Floriano - PPP</t>
  </si>
  <si>
    <t>Marilândia - PPP</t>
  </si>
  <si>
    <t>Mimoso do Sul - 2ª Vara - PPP</t>
  </si>
  <si>
    <t>Montanha - PPP</t>
  </si>
  <si>
    <t>Mucurici - PPP</t>
  </si>
  <si>
    <t>Muniz Freire - PPP</t>
  </si>
  <si>
    <t>Muqui - PPP</t>
  </si>
  <si>
    <t>Nova Venécia (JECRIM) - PPP</t>
  </si>
  <si>
    <t>Pancas - 2ª Vara - PPP</t>
  </si>
  <si>
    <t>Pedro Canário - PPP</t>
  </si>
  <si>
    <t>Pinheiros - PPP</t>
  </si>
  <si>
    <t>Piúma - PPP</t>
  </si>
  <si>
    <t>Presidente Kennedy - PPP</t>
  </si>
  <si>
    <t>Rio Bananal - PPP</t>
  </si>
  <si>
    <t>Rio Novo do Sul - PPP</t>
  </si>
  <si>
    <t>Santa Leopoldina - PPP</t>
  </si>
  <si>
    <t>Santa Maria de Jetibá - PPP</t>
  </si>
  <si>
    <t>Santa Teresa - PPP</t>
  </si>
  <si>
    <t>São Domingos do Norte - PPP</t>
  </si>
  <si>
    <t>São Gabriel da Palha - 2ª Vara - PPP</t>
  </si>
  <si>
    <t>São José do Calçado - PPP</t>
  </si>
  <si>
    <t>São Mateus - 2ª Vara Criminal(Vara de Execução Penal) - PPP</t>
  </si>
  <si>
    <t>Vargem Alta - PPP</t>
  </si>
  <si>
    <t>Venda Nova do Imigrante - PPP</t>
  </si>
  <si>
    <t>Ordem Bancária</t>
  </si>
  <si>
    <t>Conta</t>
  </si>
  <si>
    <t>Comarca</t>
  </si>
  <si>
    <t>Beneficiário</t>
  </si>
  <si>
    <t>valor</t>
  </si>
  <si>
    <t>Data</t>
  </si>
  <si>
    <t>TOTAL</t>
  </si>
  <si>
    <t>PAGAMENTOS DE PENAS PECUNIÁRIAS</t>
  </si>
  <si>
    <t>AUTORIDADE MÁXIMA: DESEMBARGADOR PRESIDENTE SÉRGIO LUIZ TEIXEIRA GAMA</t>
  </si>
  <si>
    <t>MÊS DE REFERÊNCIA: JANEIRO/2019</t>
  </si>
  <si>
    <t>07/01/2019</t>
  </si>
  <si>
    <t>11/01/2019</t>
  </si>
  <si>
    <t>22/01/2019</t>
  </si>
  <si>
    <t>17/01/2019</t>
  </si>
  <si>
    <t>16/01/2019</t>
  </si>
  <si>
    <t>23/01/2019</t>
  </si>
  <si>
    <t>15/01/2019</t>
  </si>
  <si>
    <t>REFERENTE AO ALVARÁ N° N/C PROCESSO N° 0010740-62.2017.8.08.0021 - ASSOCIAÇÃO BOM DE BOLA, CRAQUE NA ESCOLA COM DEUS NO CORAÇÃO. CNPJ: 01.308.448/0001-30</t>
  </si>
  <si>
    <t>CASA DE EVANGELIZAÇÃO ESPIRITA PORTAL DA LUZ, PROCESSO N° 0011589-34.207.8.08.0021, CNPJ: 02.450.280/0001-65</t>
  </si>
  <si>
    <t>ASSOCIAÇÃO SALVAMAR, PROCESSO N° 0010899-05.2017.8.08.0021, CNPJ: 05.493.798/0001-74</t>
  </si>
  <si>
    <t>REFERENTE AO ALVARÁ N° N/C PROCESSO N° 0011484-57.2017.8.08.0021 - ASSOCIAÇÃO BENEFICENTE ATITUDE. CNPJ: 10.628.975/0001-12</t>
  </si>
  <si>
    <t>REFERENTE AO PROCESSO N° 0010898-20.2017.8.08.0021, CNPJ: 11.301.977/0001-65; ASSOCIAÇÃO CRESCER COM VIVER</t>
  </si>
  <si>
    <t xml:space="preserve">REFERENTE AO ALVARÁ N° N/C PROCESSO N° 0010754-46.2017.8.08.0021 - CASA DE ACOLHIDA E EDUCAÇÃO INFANTIL CRECHE ALEGRIA. CNPJ: 11.322.616/0001-03. </t>
  </si>
  <si>
    <t>ASSOCIAÇÃO DE LUTAS E ARTES MACIAIS DE GUARAPARI, PROCESSO N° 0011646-52.2017.8.08.0021, CNPJ: 12.252.769/0001-86</t>
  </si>
  <si>
    <t>ASSOCIAÇÃO PASTORAL ALEGRIA DE VIVER PARA CRIANÇA ADOLESCENTE, PROCESSO N° 0011649-07.2017.8.08.0021, CNPJ: 14.794.765/0001-55</t>
  </si>
  <si>
    <t>SANTA CASA DE MISERICÓRDIA DE CACHOEIRO DE ITAPEMIRIM, ALVARÁ N° 4901409, PROCESSO N° 0015537-82.2015.8.08.0011, CNPJ: 27.187.087/0001-04</t>
  </si>
  <si>
    <t>REFERENTE AO ALVARÁ N°: 0028/2018; PROCESSO N° 0000525-66.2015.8.08.0063, CNPJ: 28.522.738/0001-38; SOCIEDADE CIVIL DE AMPARO A VELHICE - NINHO DE AMOR</t>
  </si>
  <si>
    <t>REFERENTE AO ALVARÁ N° N/C PROCESSO N° 0011815-39.2017.8.08.0021 - INSTITUTO DAS IRMÃS MISSIONARIAS DE NOSSA SENHORA DE FÁTIMA. CNPJ: 36.033.918/0001-84</t>
  </si>
  <si>
    <t>CASA DE EVANGELIZAÇÃO ESPIRITA ESTRADA DE DAMASCO; PROCESSO N° 0011461-14.2017.8.08.0021; CNPJ:36.034.841/0001-67</t>
  </si>
  <si>
    <t>AMERICA ESPORTE CLUBE, PROCESSO N°0011569-43.2017.8.08.0021, CNPJ: 36.048.155/0001-45</t>
  </si>
  <si>
    <t>SOCIEDADE SÃO VICENTE DE PAULO - Nº PROCESSO - 0011644-82.2017.8.08.0021 - CNPJ 66.227.729/0001-03</t>
  </si>
  <si>
    <t>2019OB00001</t>
  </si>
  <si>
    <t>2019OB00008</t>
  </si>
  <si>
    <t>2019OB00007</t>
  </si>
  <si>
    <t>2019OB00003</t>
  </si>
  <si>
    <t>2019OB00013</t>
  </si>
  <si>
    <t>2019OB00004</t>
  </si>
  <si>
    <t>2019OB00010</t>
  </si>
  <si>
    <t>2019OB00009</t>
  </si>
  <si>
    <t>2019OB00012</t>
  </si>
  <si>
    <t>2019OB00014</t>
  </si>
  <si>
    <t>2019OB00002</t>
  </si>
  <si>
    <t>2019OB00006</t>
  </si>
  <si>
    <t>2019OB00011</t>
  </si>
  <si>
    <t>2019OB00005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</si>
</sst>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8"/>
      <color indexed="72"/>
      <name val="Tahoma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4" fontId="0" fillId="0" borderId="2" xfId="0" applyNumberFormat="1" applyFont="1" applyFill="1" applyBorder="1" applyAlignment="1"/>
    <xf numFmtId="4" fontId="0" fillId="0" borderId="3" xfId="0" applyNumberFormat="1" applyFont="1" applyFill="1" applyBorder="1" applyAlignment="1"/>
    <xf numFmtId="0" fontId="2" fillId="0" borderId="4" xfId="0" applyFont="1" applyBorder="1"/>
    <xf numFmtId="0" fontId="3" fillId="0" borderId="0" xfId="0" applyFont="1" applyBorder="1"/>
    <xf numFmtId="4" fontId="0" fillId="0" borderId="0" xfId="0" applyNumberFormat="1" applyFont="1" applyFill="1" applyBorder="1" applyAlignment="1"/>
    <xf numFmtId="4" fontId="0" fillId="0" borderId="5" xfId="0" applyNumberFormat="1" applyFont="1" applyFill="1" applyBorder="1" applyAlignment="1"/>
    <xf numFmtId="49" fontId="3" fillId="0" borderId="0" xfId="0" applyNumberFormat="1" applyFont="1" applyBorder="1"/>
    <xf numFmtId="0" fontId="1" fillId="0" borderId="6" xfId="0" applyFont="1" applyBorder="1"/>
    <xf numFmtId="4" fontId="0" fillId="0" borderId="7" xfId="0" applyNumberFormat="1" applyFont="1" applyFill="1" applyBorder="1" applyAlignment="1"/>
    <xf numFmtId="4" fontId="0" fillId="0" borderId="8" xfId="0" applyNumberFormat="1" applyFont="1" applyFill="1" applyBorder="1" applyAlignment="1"/>
    <xf numFmtId="0" fontId="0" fillId="0" borderId="0" xfId="0" applyBorder="1"/>
    <xf numFmtId="0" fontId="2" fillId="0" borderId="1" xfId="0" applyFont="1" applyBorder="1"/>
    <xf numFmtId="0" fontId="3" fillId="0" borderId="2" xfId="0" applyFont="1" applyBorder="1"/>
    <xf numFmtId="17" fontId="3" fillId="0" borderId="7" xfId="0" applyNumberFormat="1" applyFont="1" applyBorder="1"/>
    <xf numFmtId="0" fontId="3" fillId="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9" xfId="0" applyFont="1" applyFill="1" applyBorder="1" applyAlignment="1">
      <alignment horizontal="left" vertical="center" wrapText="1"/>
    </xf>
    <xf numFmtId="0" fontId="6" fillId="2" borderId="14" xfId="0" applyNumberFormat="1" applyFont="1" applyFill="1" applyBorder="1" applyAlignment="1">
      <alignment horizontal="left" vertical="center" wrapText="1"/>
    </xf>
    <xf numFmtId="43" fontId="5" fillId="0" borderId="13" xfId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2" borderId="1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17" fontId="3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6" fillId="2" borderId="14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1</xdr:col>
      <xdr:colOff>0</xdr:colOff>
      <xdr:row>4</xdr:row>
      <xdr:rowOff>66675</xdr:rowOff>
    </xdr:to>
    <xdr:pic>
      <xdr:nvPicPr>
        <xdr:cNvPr id="2" name="Figura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60960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activeCell="B26" sqref="B26"/>
    </sheetView>
  </sheetViews>
  <sheetFormatPr defaultRowHeight="15" x14ac:dyDescent="0.25"/>
  <cols>
    <col min="2" max="2" width="9.140625" customWidth="1"/>
  </cols>
  <sheetData>
    <row r="1" spans="1:2" x14ac:dyDescent="0.25">
      <c r="A1">
        <v>22317846</v>
      </c>
      <c r="B1" t="s">
        <v>4</v>
      </c>
    </row>
    <row r="2" spans="1:2" x14ac:dyDescent="0.25">
      <c r="A2">
        <v>22317895</v>
      </c>
      <c r="B2" t="s">
        <v>59</v>
      </c>
    </row>
    <row r="3" spans="1:2" x14ac:dyDescent="0.25">
      <c r="A3">
        <v>22317903</v>
      </c>
      <c r="B3" t="s">
        <v>60</v>
      </c>
    </row>
    <row r="4" spans="1:2" x14ac:dyDescent="0.25">
      <c r="A4">
        <v>22317911</v>
      </c>
      <c r="B4" t="s">
        <v>5</v>
      </c>
    </row>
    <row r="5" spans="1:2" x14ac:dyDescent="0.25">
      <c r="A5">
        <v>22317929</v>
      </c>
      <c r="B5" t="s">
        <v>7</v>
      </c>
    </row>
    <row r="6" spans="1:2" x14ac:dyDescent="0.25">
      <c r="A6">
        <v>22317937</v>
      </c>
      <c r="B6" t="s">
        <v>61</v>
      </c>
    </row>
    <row r="7" spans="1:2" x14ac:dyDescent="0.25">
      <c r="A7">
        <v>22317945</v>
      </c>
      <c r="B7" t="s">
        <v>8</v>
      </c>
    </row>
    <row r="8" spans="1:2" x14ac:dyDescent="0.25">
      <c r="A8">
        <v>22317960</v>
      </c>
      <c r="B8" t="s">
        <v>62</v>
      </c>
    </row>
    <row r="9" spans="1:2" x14ac:dyDescent="0.25">
      <c r="A9">
        <v>22317978</v>
      </c>
      <c r="B9" t="s">
        <v>9</v>
      </c>
    </row>
    <row r="10" spans="1:2" x14ac:dyDescent="0.25">
      <c r="A10">
        <v>22317986</v>
      </c>
      <c r="B10" t="s">
        <v>64</v>
      </c>
    </row>
    <row r="11" spans="1:2" x14ac:dyDescent="0.25">
      <c r="A11">
        <v>22317994</v>
      </c>
      <c r="B11" t="s">
        <v>66</v>
      </c>
    </row>
    <row r="12" spans="1:2" x14ac:dyDescent="0.25">
      <c r="A12">
        <v>22318000</v>
      </c>
      <c r="B12" t="s">
        <v>10</v>
      </c>
    </row>
    <row r="13" spans="1:2" x14ac:dyDescent="0.25">
      <c r="A13">
        <v>22318059</v>
      </c>
      <c r="B13" t="s">
        <v>12</v>
      </c>
    </row>
    <row r="14" spans="1:2" x14ac:dyDescent="0.25">
      <c r="A14">
        <v>22318067</v>
      </c>
      <c r="B14" t="s">
        <v>15</v>
      </c>
    </row>
    <row r="15" spans="1:2" x14ac:dyDescent="0.25">
      <c r="A15">
        <v>22318075</v>
      </c>
      <c r="B15" t="s">
        <v>3</v>
      </c>
    </row>
    <row r="16" spans="1:2" x14ac:dyDescent="0.25">
      <c r="A16">
        <v>22318091</v>
      </c>
      <c r="B16" t="s">
        <v>16</v>
      </c>
    </row>
    <row r="17" spans="1:2" x14ac:dyDescent="0.25">
      <c r="A17">
        <v>22318109</v>
      </c>
      <c r="B17" t="s">
        <v>6</v>
      </c>
    </row>
    <row r="18" spans="1:2" x14ac:dyDescent="0.25">
      <c r="A18">
        <v>22318117</v>
      </c>
      <c r="B18" t="s">
        <v>13</v>
      </c>
    </row>
    <row r="19" spans="1:2" x14ac:dyDescent="0.25">
      <c r="A19">
        <v>22318125</v>
      </c>
      <c r="B19" t="s">
        <v>18</v>
      </c>
    </row>
    <row r="20" spans="1:2" x14ac:dyDescent="0.25">
      <c r="A20">
        <v>22318133</v>
      </c>
      <c r="B20" t="s">
        <v>22</v>
      </c>
    </row>
    <row r="21" spans="1:2" x14ac:dyDescent="0.25">
      <c r="A21">
        <v>22318141</v>
      </c>
      <c r="B21" t="s">
        <v>21</v>
      </c>
    </row>
    <row r="22" spans="1:2" x14ac:dyDescent="0.25">
      <c r="A22">
        <v>22318158</v>
      </c>
      <c r="B22" t="s">
        <v>23</v>
      </c>
    </row>
    <row r="23" spans="1:2" x14ac:dyDescent="0.25">
      <c r="A23">
        <v>22318166</v>
      </c>
      <c r="B23" t="s">
        <v>24</v>
      </c>
    </row>
    <row r="24" spans="1:2" x14ac:dyDescent="0.25">
      <c r="A24">
        <v>22318174</v>
      </c>
      <c r="B24" t="s">
        <v>25</v>
      </c>
    </row>
    <row r="25" spans="1:2" x14ac:dyDescent="0.25">
      <c r="A25">
        <v>22318182</v>
      </c>
      <c r="B25" t="s">
        <v>27</v>
      </c>
    </row>
    <row r="26" spans="1:2" x14ac:dyDescent="0.25">
      <c r="A26">
        <v>22318190</v>
      </c>
      <c r="B26" t="s">
        <v>26</v>
      </c>
    </row>
    <row r="27" spans="1:2" x14ac:dyDescent="0.25">
      <c r="A27">
        <v>22318208</v>
      </c>
      <c r="B27" t="s">
        <v>30</v>
      </c>
    </row>
    <row r="28" spans="1:2" x14ac:dyDescent="0.25">
      <c r="A28">
        <v>22318216</v>
      </c>
      <c r="B28" t="s">
        <v>29</v>
      </c>
    </row>
    <row r="29" spans="1:2" x14ac:dyDescent="0.25">
      <c r="A29">
        <v>22318224</v>
      </c>
      <c r="B29" t="s">
        <v>36</v>
      </c>
    </row>
    <row r="30" spans="1:2" x14ac:dyDescent="0.25">
      <c r="A30">
        <v>22318232</v>
      </c>
      <c r="B30" t="s">
        <v>46</v>
      </c>
    </row>
    <row r="31" spans="1:2" x14ac:dyDescent="0.25">
      <c r="A31">
        <v>22318240</v>
      </c>
      <c r="B31" t="s">
        <v>31</v>
      </c>
    </row>
    <row r="32" spans="1:2" x14ac:dyDescent="0.25">
      <c r="A32">
        <v>22318257</v>
      </c>
      <c r="B32" t="s">
        <v>63</v>
      </c>
    </row>
    <row r="33" spans="1:2" x14ac:dyDescent="0.25">
      <c r="A33">
        <v>22318265</v>
      </c>
      <c r="B33" t="s">
        <v>52</v>
      </c>
    </row>
    <row r="34" spans="1:2" x14ac:dyDescent="0.25">
      <c r="A34">
        <v>22318273</v>
      </c>
      <c r="B34" t="s">
        <v>11</v>
      </c>
    </row>
    <row r="35" spans="1:2" x14ac:dyDescent="0.25">
      <c r="A35">
        <v>22318281</v>
      </c>
      <c r="B35" t="s">
        <v>14</v>
      </c>
    </row>
    <row r="36" spans="1:2" x14ac:dyDescent="0.25">
      <c r="A36">
        <v>22318299</v>
      </c>
      <c r="B36" t="s">
        <v>17</v>
      </c>
    </row>
    <row r="37" spans="1:2" x14ac:dyDescent="0.25">
      <c r="A37">
        <v>22318307</v>
      </c>
      <c r="B37" t="s">
        <v>32</v>
      </c>
    </row>
    <row r="38" spans="1:2" x14ac:dyDescent="0.25">
      <c r="A38">
        <v>22318315</v>
      </c>
      <c r="B38" t="s">
        <v>19</v>
      </c>
    </row>
    <row r="39" spans="1:2" x14ac:dyDescent="0.25">
      <c r="A39">
        <v>22318323</v>
      </c>
      <c r="B39" t="s">
        <v>28</v>
      </c>
    </row>
    <row r="40" spans="1:2" x14ac:dyDescent="0.25">
      <c r="A40">
        <v>22318349</v>
      </c>
      <c r="B40" t="s">
        <v>33</v>
      </c>
    </row>
    <row r="41" spans="1:2" x14ac:dyDescent="0.25">
      <c r="A41">
        <v>22318356</v>
      </c>
      <c r="B41" t="s">
        <v>34</v>
      </c>
    </row>
    <row r="42" spans="1:2" x14ac:dyDescent="0.25">
      <c r="A42">
        <v>22318364</v>
      </c>
      <c r="B42" t="s">
        <v>41</v>
      </c>
    </row>
    <row r="43" spans="1:2" x14ac:dyDescent="0.25">
      <c r="A43">
        <v>22318372</v>
      </c>
      <c r="B43" t="s">
        <v>43</v>
      </c>
    </row>
    <row r="44" spans="1:2" x14ac:dyDescent="0.25">
      <c r="A44">
        <v>22318380</v>
      </c>
      <c r="B44" t="s">
        <v>35</v>
      </c>
    </row>
    <row r="45" spans="1:2" x14ac:dyDescent="0.25">
      <c r="A45">
        <v>22318398</v>
      </c>
      <c r="B45" t="s">
        <v>51</v>
      </c>
    </row>
    <row r="46" spans="1:2" x14ac:dyDescent="0.25">
      <c r="A46">
        <v>22318406</v>
      </c>
      <c r="B46" t="s">
        <v>37</v>
      </c>
    </row>
    <row r="47" spans="1:2" x14ac:dyDescent="0.25">
      <c r="A47">
        <v>22318414</v>
      </c>
      <c r="B47" t="s">
        <v>65</v>
      </c>
    </row>
    <row r="48" spans="1:2" x14ac:dyDescent="0.25">
      <c r="A48">
        <v>22318422</v>
      </c>
      <c r="B48" t="s">
        <v>20</v>
      </c>
    </row>
    <row r="49" spans="1:2" x14ac:dyDescent="0.25">
      <c r="A49">
        <v>22318430</v>
      </c>
      <c r="B49" t="s">
        <v>38</v>
      </c>
    </row>
    <row r="50" spans="1:2" x14ac:dyDescent="0.25">
      <c r="A50">
        <v>22318463</v>
      </c>
      <c r="B50" t="s">
        <v>39</v>
      </c>
    </row>
    <row r="51" spans="1:2" x14ac:dyDescent="0.25">
      <c r="A51">
        <v>22318497</v>
      </c>
      <c r="B51" t="s">
        <v>40</v>
      </c>
    </row>
    <row r="52" spans="1:2" x14ac:dyDescent="0.25">
      <c r="A52">
        <v>22318505</v>
      </c>
      <c r="B52" t="s">
        <v>42</v>
      </c>
    </row>
    <row r="53" spans="1:2" x14ac:dyDescent="0.25">
      <c r="A53">
        <v>22318513</v>
      </c>
      <c r="B53" t="s">
        <v>44</v>
      </c>
    </row>
    <row r="54" spans="1:2" x14ac:dyDescent="0.25">
      <c r="A54">
        <v>22318521</v>
      </c>
      <c r="B54" t="s">
        <v>45</v>
      </c>
    </row>
    <row r="55" spans="1:2" x14ac:dyDescent="0.25">
      <c r="A55">
        <v>22318539</v>
      </c>
      <c r="B55" t="s">
        <v>47</v>
      </c>
    </row>
    <row r="56" spans="1:2" x14ac:dyDescent="0.25">
      <c r="A56">
        <v>22318547</v>
      </c>
      <c r="B56" t="s">
        <v>48</v>
      </c>
    </row>
    <row r="57" spans="1:2" x14ac:dyDescent="0.25">
      <c r="A57">
        <v>22318554</v>
      </c>
      <c r="B57" t="s">
        <v>49</v>
      </c>
    </row>
    <row r="58" spans="1:2" x14ac:dyDescent="0.25">
      <c r="A58">
        <v>22318562</v>
      </c>
      <c r="B58" t="s">
        <v>50</v>
      </c>
    </row>
    <row r="59" spans="1:2" x14ac:dyDescent="0.25">
      <c r="A59">
        <v>22318588</v>
      </c>
      <c r="B59" t="s">
        <v>53</v>
      </c>
    </row>
    <row r="60" spans="1:2" x14ac:dyDescent="0.25">
      <c r="A60">
        <v>22318596</v>
      </c>
      <c r="B60" t="s">
        <v>54</v>
      </c>
    </row>
    <row r="61" spans="1:2" x14ac:dyDescent="0.25">
      <c r="A61">
        <v>22318604</v>
      </c>
      <c r="B61" t="s">
        <v>55</v>
      </c>
    </row>
    <row r="62" spans="1:2" x14ac:dyDescent="0.25">
      <c r="A62">
        <v>22318612</v>
      </c>
      <c r="B62" t="s">
        <v>56</v>
      </c>
    </row>
    <row r="63" spans="1:2" x14ac:dyDescent="0.25">
      <c r="A63">
        <v>22318620</v>
      </c>
      <c r="B63" t="s">
        <v>57</v>
      </c>
    </row>
    <row r="64" spans="1:2" x14ac:dyDescent="0.25">
      <c r="A64">
        <v>22318646</v>
      </c>
      <c r="B64" t="s">
        <v>58</v>
      </c>
    </row>
    <row r="65" spans="1:2" x14ac:dyDescent="0.25">
      <c r="A65">
        <v>22322002</v>
      </c>
      <c r="B65" t="s">
        <v>67</v>
      </c>
    </row>
  </sheetData>
  <sortState ref="A1:B65">
    <sortCondition ref="A1:A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A22" sqref="A22:XFD26"/>
    </sheetView>
  </sheetViews>
  <sheetFormatPr defaultRowHeight="15" x14ac:dyDescent="0.25"/>
  <cols>
    <col min="1" max="1" width="11.7109375" style="11" customWidth="1"/>
    <col min="2" max="2" width="34.7109375" style="31" customWidth="1"/>
    <col min="3" max="3" width="14.140625" style="11" customWidth="1"/>
    <col min="4" max="4" width="63.140625" style="11" customWidth="1"/>
    <col min="5" max="5" width="15.28515625" style="11" customWidth="1"/>
    <col min="6" max="6" width="14.28515625" style="11" customWidth="1"/>
    <col min="7" max="10" width="23.28515625" style="11" customWidth="1"/>
    <col min="11" max="16384" width="9.140625" style="11"/>
  </cols>
  <sheetData>
    <row r="1" spans="1:10" x14ac:dyDescent="0.25">
      <c r="A1" s="12"/>
      <c r="B1" s="26" t="s">
        <v>0</v>
      </c>
      <c r="C1" s="13"/>
      <c r="D1" s="1"/>
      <c r="E1" s="1"/>
      <c r="F1" s="2"/>
      <c r="G1" s="5"/>
      <c r="H1" s="5"/>
      <c r="I1" s="5"/>
      <c r="J1" s="5"/>
    </row>
    <row r="2" spans="1:10" x14ac:dyDescent="0.25">
      <c r="A2" s="3"/>
      <c r="B2" s="27" t="s">
        <v>1</v>
      </c>
      <c r="C2" s="4"/>
      <c r="D2" s="5"/>
      <c r="E2" s="5"/>
      <c r="F2" s="6"/>
      <c r="G2" s="5"/>
      <c r="H2" s="5"/>
      <c r="I2" s="5"/>
      <c r="J2" s="5"/>
    </row>
    <row r="3" spans="1:10" x14ac:dyDescent="0.25">
      <c r="A3" s="3"/>
      <c r="B3" s="27" t="s">
        <v>76</v>
      </c>
      <c r="C3" s="4"/>
      <c r="D3" s="5"/>
      <c r="E3" s="5"/>
      <c r="F3" s="6"/>
      <c r="G3" s="5"/>
      <c r="H3" s="5"/>
      <c r="I3" s="5"/>
      <c r="J3" s="5"/>
    </row>
    <row r="4" spans="1:10" x14ac:dyDescent="0.25">
      <c r="A4" s="3"/>
      <c r="B4" s="28" t="s">
        <v>2</v>
      </c>
      <c r="C4" s="7"/>
      <c r="D4" s="5"/>
      <c r="E4" s="5"/>
      <c r="F4" s="6"/>
      <c r="G4" s="5"/>
      <c r="H4" s="5"/>
      <c r="I4" s="5"/>
      <c r="J4" s="5"/>
    </row>
    <row r="5" spans="1:10" x14ac:dyDescent="0.25">
      <c r="A5" s="8"/>
      <c r="B5" s="29" t="s">
        <v>77</v>
      </c>
      <c r="C5" s="14"/>
      <c r="D5" s="9"/>
      <c r="E5" s="9"/>
      <c r="F5" s="10"/>
      <c r="G5" s="5"/>
      <c r="H5" s="5"/>
      <c r="I5" s="5"/>
      <c r="J5" s="5"/>
    </row>
    <row r="6" spans="1:10" ht="21" customHeight="1" x14ac:dyDescent="0.25">
      <c r="A6" s="22" t="s">
        <v>75</v>
      </c>
      <c r="B6" s="23"/>
      <c r="C6" s="23"/>
      <c r="D6" s="23"/>
      <c r="E6" s="23"/>
      <c r="F6" s="24"/>
      <c r="G6" s="5"/>
      <c r="H6" s="5"/>
      <c r="I6" s="5"/>
      <c r="J6" s="5"/>
    </row>
    <row r="7" spans="1:10" x14ac:dyDescent="0.25">
      <c r="A7" s="16" t="s">
        <v>69</v>
      </c>
      <c r="B7" s="15" t="s">
        <v>70</v>
      </c>
      <c r="C7" s="16" t="s">
        <v>73</v>
      </c>
      <c r="D7" s="16" t="s">
        <v>71</v>
      </c>
      <c r="E7" s="16" t="s">
        <v>68</v>
      </c>
      <c r="F7" s="16" t="s">
        <v>72</v>
      </c>
    </row>
    <row r="8" spans="1:10" ht="36" customHeight="1" x14ac:dyDescent="0.25">
      <c r="A8" s="25">
        <v>22318323</v>
      </c>
      <c r="B8" s="19" t="str">
        <f>VLOOKUP(A8,Plan1!A:B,2)</f>
        <v>Guarapari (JECRIM) - PPP</v>
      </c>
      <c r="C8" s="25" t="s">
        <v>78</v>
      </c>
      <c r="D8" s="20" t="s">
        <v>85</v>
      </c>
      <c r="E8" s="25" t="s">
        <v>99</v>
      </c>
      <c r="F8" s="32">
        <v>35000</v>
      </c>
    </row>
    <row r="9" spans="1:10" ht="36" customHeight="1" x14ac:dyDescent="0.25">
      <c r="A9" s="25">
        <v>22318323</v>
      </c>
      <c r="B9" s="19" t="str">
        <f>VLOOKUP(A9,Plan1!A:B,2)</f>
        <v>Guarapari (JECRIM) - PPP</v>
      </c>
      <c r="C9" s="25" t="s">
        <v>79</v>
      </c>
      <c r="D9" s="20" t="s">
        <v>86</v>
      </c>
      <c r="E9" s="25" t="s">
        <v>100</v>
      </c>
      <c r="F9" s="32">
        <v>34558.230000000003</v>
      </c>
    </row>
    <row r="10" spans="1:10" ht="36" customHeight="1" x14ac:dyDescent="0.25">
      <c r="A10" s="25">
        <v>22318323</v>
      </c>
      <c r="B10" s="19" t="str">
        <f>VLOOKUP(A10,Plan1!A:B,2)</f>
        <v>Guarapari (JECRIM) - PPP</v>
      </c>
      <c r="C10" s="25" t="s">
        <v>79</v>
      </c>
      <c r="D10" s="20" t="s">
        <v>87</v>
      </c>
      <c r="E10" s="25" t="s">
        <v>101</v>
      </c>
      <c r="F10" s="32">
        <v>31159.1</v>
      </c>
    </row>
    <row r="11" spans="1:10" ht="36" customHeight="1" x14ac:dyDescent="0.25">
      <c r="A11" s="25">
        <v>22318323</v>
      </c>
      <c r="B11" s="19" t="str">
        <f>VLOOKUP(A11,Plan1!A:B,2)</f>
        <v>Guarapari (JECRIM) - PPP</v>
      </c>
      <c r="C11" s="25" t="s">
        <v>78</v>
      </c>
      <c r="D11" s="20" t="s">
        <v>88</v>
      </c>
      <c r="E11" s="25" t="s">
        <v>102</v>
      </c>
      <c r="F11" s="32">
        <v>34580</v>
      </c>
    </row>
    <row r="12" spans="1:10" ht="36" customHeight="1" x14ac:dyDescent="0.25">
      <c r="A12" s="25">
        <v>22318323</v>
      </c>
      <c r="B12" s="19" t="str">
        <f>VLOOKUP(A12,Plan1!A:B,2)</f>
        <v>Guarapari (JECRIM) - PPP</v>
      </c>
      <c r="C12" s="25" t="s">
        <v>80</v>
      </c>
      <c r="D12" s="20" t="s">
        <v>89</v>
      </c>
      <c r="E12" s="25" t="s">
        <v>103</v>
      </c>
      <c r="F12" s="32">
        <v>35000</v>
      </c>
    </row>
    <row r="13" spans="1:10" ht="36" customHeight="1" x14ac:dyDescent="0.25">
      <c r="A13" s="25">
        <v>22318323</v>
      </c>
      <c r="B13" s="19" t="str">
        <f>VLOOKUP(A13,Plan1!A:B,2)</f>
        <v>Guarapari (JECRIM) - PPP</v>
      </c>
      <c r="C13" s="25" t="s">
        <v>79</v>
      </c>
      <c r="D13" s="20" t="s">
        <v>90</v>
      </c>
      <c r="E13" s="25" t="s">
        <v>104</v>
      </c>
      <c r="F13" s="32">
        <v>33015.65</v>
      </c>
    </row>
    <row r="14" spans="1:10" ht="36" customHeight="1" x14ac:dyDescent="0.25">
      <c r="A14" s="25">
        <v>22318323</v>
      </c>
      <c r="B14" s="19" t="str">
        <f>VLOOKUP(A14,Plan1!A:B,2)</f>
        <v>Guarapari (JECRIM) - PPP</v>
      </c>
      <c r="C14" s="25" t="s">
        <v>81</v>
      </c>
      <c r="D14" s="20" t="s">
        <v>91</v>
      </c>
      <c r="E14" s="25" t="s">
        <v>105</v>
      </c>
      <c r="F14" s="32">
        <v>29330.9</v>
      </c>
    </row>
    <row r="15" spans="1:10" ht="36" customHeight="1" x14ac:dyDescent="0.25">
      <c r="A15" s="25">
        <v>22318323</v>
      </c>
      <c r="B15" s="19" t="str">
        <f>VLOOKUP(A15,Plan1!A:B,2)</f>
        <v>Guarapari (JECRIM) - PPP</v>
      </c>
      <c r="C15" s="25" t="s">
        <v>79</v>
      </c>
      <c r="D15" s="20" t="s">
        <v>92</v>
      </c>
      <c r="E15" s="25" t="s">
        <v>106</v>
      </c>
      <c r="F15" s="32">
        <v>13139.39</v>
      </c>
    </row>
    <row r="16" spans="1:10" ht="36" customHeight="1" x14ac:dyDescent="0.25">
      <c r="A16" s="25">
        <v>22318299</v>
      </c>
      <c r="B16" s="19" t="str">
        <f>VLOOKUP(A16,Plan1!A:B,2)</f>
        <v>Cachoeiro de Itapemirim-2ª Vara Criminal (Exec.Penais)- PPP</v>
      </c>
      <c r="C16" s="25" t="s">
        <v>82</v>
      </c>
      <c r="D16" s="20" t="s">
        <v>93</v>
      </c>
      <c r="E16" s="25" t="s">
        <v>107</v>
      </c>
      <c r="F16" s="32">
        <v>33848.980000000003</v>
      </c>
    </row>
    <row r="17" spans="1:6" ht="36" customHeight="1" x14ac:dyDescent="0.25">
      <c r="A17" s="25">
        <v>22318497</v>
      </c>
      <c r="B17" s="19" t="str">
        <f>VLOOKUP(A17,Plan1!A:B,2)</f>
        <v>Laranja da Terra - PPP</v>
      </c>
      <c r="C17" s="25" t="s">
        <v>83</v>
      </c>
      <c r="D17" s="20" t="s">
        <v>94</v>
      </c>
      <c r="E17" s="25" t="s">
        <v>108</v>
      </c>
      <c r="F17" s="32">
        <v>66884</v>
      </c>
    </row>
    <row r="18" spans="1:6" ht="36" customHeight="1" x14ac:dyDescent="0.25">
      <c r="A18" s="25">
        <v>22318323</v>
      </c>
      <c r="B18" s="19" t="str">
        <f>VLOOKUP(A18,Plan1!A:B,2)</f>
        <v>Guarapari (JECRIM) - PPP</v>
      </c>
      <c r="C18" s="25" t="s">
        <v>78</v>
      </c>
      <c r="D18" s="20" t="s">
        <v>95</v>
      </c>
      <c r="E18" s="25" t="s">
        <v>109</v>
      </c>
      <c r="F18" s="32">
        <v>33000</v>
      </c>
    </row>
    <row r="19" spans="1:6" ht="36" customHeight="1" x14ac:dyDescent="0.25">
      <c r="A19" s="25">
        <v>22318323</v>
      </c>
      <c r="B19" s="19" t="str">
        <f>VLOOKUP(A19,Plan1!A:B,2)</f>
        <v>Guarapari (JECRIM) - PPP</v>
      </c>
      <c r="C19" s="25" t="s">
        <v>79</v>
      </c>
      <c r="D19" s="20" t="s">
        <v>96</v>
      </c>
      <c r="E19" s="25" t="s">
        <v>110</v>
      </c>
      <c r="F19" s="32">
        <v>30123.1</v>
      </c>
    </row>
    <row r="20" spans="1:6" ht="36" customHeight="1" x14ac:dyDescent="0.25">
      <c r="A20" s="25">
        <v>22318323</v>
      </c>
      <c r="B20" s="19" t="str">
        <f>VLOOKUP(A20,Plan1!A:B,2)</f>
        <v>Guarapari (JECRIM) - PPP</v>
      </c>
      <c r="C20" s="25" t="s">
        <v>82</v>
      </c>
      <c r="D20" s="20" t="s">
        <v>97</v>
      </c>
      <c r="E20" s="25" t="s">
        <v>111</v>
      </c>
      <c r="F20" s="32">
        <v>32848</v>
      </c>
    </row>
    <row r="21" spans="1:6" ht="36" customHeight="1" x14ac:dyDescent="0.25">
      <c r="A21" s="25">
        <v>22318323</v>
      </c>
      <c r="B21" s="19" t="str">
        <f>VLOOKUP(A21,Plan1!A:B,2)</f>
        <v>Guarapari (JECRIM) - PPP</v>
      </c>
      <c r="C21" s="25" t="s">
        <v>84</v>
      </c>
      <c r="D21" s="20" t="s">
        <v>98</v>
      </c>
      <c r="E21" s="25" t="s">
        <v>112</v>
      </c>
      <c r="F21" s="32">
        <v>20586.87</v>
      </c>
    </row>
    <row r="22" spans="1:6" x14ac:dyDescent="0.25">
      <c r="A22" s="17" t="s">
        <v>74</v>
      </c>
      <c r="B22" s="30"/>
      <c r="C22" s="18"/>
      <c r="D22" s="18"/>
      <c r="E22" s="18"/>
      <c r="F22" s="21">
        <f>SUM(F8:F21)</f>
        <v>463074.22</v>
      </c>
    </row>
  </sheetData>
  <sortState ref="A8:F20">
    <sortCondition ref="A8:A20"/>
    <sortCondition ref="C8:C20"/>
  </sortState>
  <mergeCells count="1">
    <mergeCell ref="A6:F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2019-02-22T17:11:50Z</dcterms:modified>
</cp:coreProperties>
</file>