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11010"/>
  </bookViews>
  <sheets>
    <sheet name="Concedido e Aplicado 2021" sheetId="1" r:id="rId1"/>
  </sheets>
  <definedNames>
    <definedName name="_xlnm._FilterDatabase" localSheetId="0" hidden="1">'Concedido e Aplicado 2021'!$A$3:$AD$76</definedName>
    <definedName name="_xlnm.Print_Area" localSheetId="0">'Concedido e Aplicado 2021'!$A$1:$K$79</definedName>
  </definedNames>
  <calcPr calcId="145621"/>
</workbook>
</file>

<file path=xl/calcChain.xml><?xml version="1.0" encoding="utf-8"?>
<calcChain xmlns="http://schemas.openxmlformats.org/spreadsheetml/2006/main">
  <c r="D76" i="1" l="1"/>
  <c r="AC4" i="1" l="1"/>
  <c r="AB17" i="1" l="1"/>
  <c r="AC17" i="1"/>
  <c r="E76" i="1" l="1"/>
  <c r="AC5" i="1" l="1"/>
  <c r="AC6" i="1"/>
  <c r="AC7" i="1"/>
  <c r="AC8" i="1"/>
  <c r="AC9" i="1"/>
  <c r="AC10" i="1"/>
  <c r="AC11" i="1"/>
  <c r="AC12" i="1"/>
  <c r="AC14" i="1"/>
  <c r="AC15" i="1"/>
  <c r="AC16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B5" i="1"/>
  <c r="AB6" i="1"/>
  <c r="AB7" i="1"/>
  <c r="AB8" i="1"/>
  <c r="AB9" i="1"/>
  <c r="AB10" i="1"/>
  <c r="AB11" i="1"/>
  <c r="AB12" i="1"/>
  <c r="AB14" i="1"/>
  <c r="AB15" i="1"/>
  <c r="AB16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4" i="1"/>
  <c r="Z76" i="1" l="1"/>
  <c r="H76" i="1" l="1"/>
  <c r="I76" i="1" l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AA76" i="1"/>
  <c r="C76" i="1" l="1"/>
  <c r="G76" i="1" l="1"/>
  <c r="AC76" i="1" s="1"/>
  <c r="F76" i="1"/>
  <c r="AB76" i="1" l="1"/>
</calcChain>
</file>

<file path=xl/sharedStrings.xml><?xml version="1.0" encoding="utf-8"?>
<sst xmlns="http://schemas.openxmlformats.org/spreadsheetml/2006/main" count="179" uniqueCount="155">
  <si>
    <t>COMARCA</t>
  </si>
  <si>
    <t>NOME DO RESPONSÁVEL</t>
  </si>
  <si>
    <t>Afonso Cláudio</t>
  </si>
  <si>
    <t>Sayonara Dias Saleme</t>
  </si>
  <si>
    <t>Água Doce do Norte</t>
  </si>
  <si>
    <t>Rosane Teixeira Coimbra Elizeu</t>
  </si>
  <si>
    <t>Águia Branca</t>
  </si>
  <si>
    <t>Junior Cezar Peruchi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</si>
  <si>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</si>
  <si>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</si>
  <si>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</si>
  <si>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</si>
  <si>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</si>
  <si>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</si>
  <si>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</si>
  <si>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</si>
  <si>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</si>
  <si>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</si>
  <si>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</si>
  <si>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Thalisson Zanetti Coelho</t>
  </si>
  <si>
    <t>Barra de São Francisco</t>
  </si>
  <si>
    <t>Sheila Lourenço Soares Silva</t>
  </si>
  <si>
    <t>Boa Esperança</t>
  </si>
  <si>
    <t>Enilson de Souza</t>
  </si>
  <si>
    <t>Bom Jesus do Norte</t>
  </si>
  <si>
    <t>Cachoeiro de Itapemirim</t>
  </si>
  <si>
    <t>Cariacica</t>
  </si>
  <si>
    <t>José de Anchieta Marchiori</t>
  </si>
  <si>
    <t>Castelo</t>
  </si>
  <si>
    <t>Colatina</t>
  </si>
  <si>
    <t>Francisco Dal'Col Bride</t>
  </si>
  <si>
    <t>Conceição da Barra</t>
  </si>
  <si>
    <t>Elizabete Zanelato dos Santos</t>
  </si>
  <si>
    <t>Conceição do Castelo</t>
  </si>
  <si>
    <t>Domingos Martins</t>
  </si>
  <si>
    <t>Dores do Rio Preto</t>
  </si>
  <si>
    <t>Rosemery Toalhar Loureiro e Carvalho</t>
  </si>
  <si>
    <t>Ecoporanga</t>
  </si>
  <si>
    <t>Fundão</t>
  </si>
  <si>
    <t>Guaçuí</t>
  </si>
  <si>
    <t>Guarapari</t>
  </si>
  <si>
    <t>Christiane Balbino Machado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</si>
  <si>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</si>
  <si>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</si>
  <si>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</si>
  <si>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</si>
  <si>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</si>
  <si>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</si>
  <si>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</si>
  <si>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</si>
  <si>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</si>
  <si>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</si>
  <si>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</si>
  <si>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</si>
  <si>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Andréia Vieira Amigo</t>
  </si>
  <si>
    <t>Jaguaré</t>
  </si>
  <si>
    <t>Jerônimo Monteiro</t>
  </si>
  <si>
    <t>João Neiva</t>
  </si>
  <si>
    <t>Amanda Laporti de Araújo</t>
  </si>
  <si>
    <t>Laranja da Terra</t>
  </si>
  <si>
    <t>Fabiana Delboni</t>
  </si>
  <si>
    <t>Linhares</t>
  </si>
  <si>
    <t>Mantenópolis</t>
  </si>
  <si>
    <t>Marataízes</t>
  </si>
  <si>
    <t>Marechal Floriano</t>
  </si>
  <si>
    <t>Marilândia</t>
  </si>
  <si>
    <t>Mimoso do Sul</t>
  </si>
  <si>
    <t>Thayná Curitiba Ferreira</t>
  </si>
  <si>
    <t>Montanha</t>
  </si>
  <si>
    <t>Edivaldo Alves Miranda</t>
  </si>
  <si>
    <t>Mucurici</t>
  </si>
  <si>
    <t>Eduardo Murilo Wagmacker Pereira</t>
  </si>
  <si>
    <t>Muniz Freire</t>
  </si>
  <si>
    <t>Créssila Caçador Souza</t>
  </si>
  <si>
    <t>Muqui</t>
  </si>
  <si>
    <t>Geovanna Lopes de Assis</t>
  </si>
  <si>
    <t>Nova Venécia</t>
  </si>
  <si>
    <t>NUPEMEC</t>
  </si>
  <si>
    <t>Izabella Sily Casagrande</t>
  </si>
  <si>
    <t>Pancas</t>
  </si>
  <si>
    <t>Rosiléia Salomão de Sá Menezes</t>
  </si>
  <si>
    <t>Pedro Canário</t>
  </si>
  <si>
    <t>Maria D'Ajuda do Nascimento Felipe</t>
  </si>
  <si>
    <t>Pinheiros</t>
  </si>
  <si>
    <t>Piúma</t>
  </si>
  <si>
    <t>Presidente Kennedy</t>
  </si>
  <si>
    <t>Ludimilla Vargas Gualberto da Hora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</si>
  <si>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</si>
  <si>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</si>
  <si>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</si>
  <si>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</si>
  <si>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</si>
  <si>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</si>
  <si>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Carlos Alberto Herzog da Cruz</t>
  </si>
  <si>
    <t>São Domingos do Norte</t>
  </si>
  <si>
    <t>São Gabriel da Palha</t>
  </si>
  <si>
    <t>Camila Gasparini</t>
  </si>
  <si>
    <t>São José do Calçado</t>
  </si>
  <si>
    <t>Antonio Carlos Vargas de Oliveira</t>
  </si>
  <si>
    <t>São Mateus</t>
  </si>
  <si>
    <t>Humberto Bazzarella Fonseca</t>
  </si>
  <si>
    <t>Serra</t>
  </si>
  <si>
    <t>Vargem Alta</t>
  </si>
  <si>
    <t>Marcos Luiz Machado</t>
  </si>
  <si>
    <t>Venda Nova do Imigrante</t>
  </si>
  <si>
    <t>Dolores Betzel Reetz</t>
  </si>
  <si>
    <t>Viana</t>
  </si>
  <si>
    <t>Fernanda Majewski Zatta</t>
  </si>
  <si>
    <t>Vila Velha</t>
  </si>
  <si>
    <t>Vitória</t>
  </si>
  <si>
    <t>Não há servidor indicado</t>
  </si>
  <si>
    <t>TOTAL</t>
  </si>
  <si>
    <t>SALDO ANTERIOR</t>
  </si>
  <si>
    <t>Roberto Ferraz Spala</t>
  </si>
  <si>
    <t>Tamires Zardin Pompermayer</t>
  </si>
  <si>
    <t>Raphael de Almeida Gonçalves</t>
  </si>
  <si>
    <t>Concedido</t>
  </si>
  <si>
    <t>Aplicado</t>
  </si>
  <si>
    <t>VERBA CONCEDIDA/APLICADA - MENSAL - CARTÃO ALIMENTAÇÃO</t>
  </si>
  <si>
    <t>Gilson Rosário do Nascimento</t>
  </si>
  <si>
    <t>Peterson Pagio Dela Costa</t>
  </si>
  <si>
    <t>COMVIDES</t>
  </si>
  <si>
    <t>João Bosco Seith</t>
  </si>
  <si>
    <t>Mickaela Alves Moreira</t>
  </si>
  <si>
    <t>Jéssica Caldeira Espíndula</t>
  </si>
  <si>
    <t>Maria Inês Matins Veltri Costa</t>
  </si>
  <si>
    <t>Brunnelly Soares Domiciano Vargas</t>
  </si>
  <si>
    <t>Raysa Louback Santos</t>
  </si>
  <si>
    <t>Franscismary Fontana Binow</t>
  </si>
  <si>
    <t>Valesca Bicalho Belmock</t>
  </si>
  <si>
    <t xml:space="preserve">Max Antonio Ambos Correa da Silva </t>
  </si>
  <si>
    <t>Juliana Gabrieli Pimentel</t>
  </si>
  <si>
    <t>Sacha Soares de Souza</t>
  </si>
  <si>
    <t>Ricardo Siqueira Sussai</t>
  </si>
  <si>
    <t>Nísia Matos Neves</t>
  </si>
  <si>
    <t>Irlanda Maria Wyatt Doná</t>
  </si>
  <si>
    <t>Helenimar Loubach Fernandes</t>
  </si>
  <si>
    <t>Roselene Gerhardt Bortulini Stein</t>
  </si>
  <si>
    <t>Douglas Salvarez</t>
  </si>
  <si>
    <t>Samantha Amorim de Faria Teixeira</t>
  </si>
  <si>
    <t>Lorena da Silva Batista</t>
  </si>
  <si>
    <t>Léia Regina Regattieri Arrais</t>
  </si>
  <si>
    <t>NOTAS EXPLICATIVAS</t>
  </si>
  <si>
    <t>Bruna Oliveira Lopes</t>
  </si>
  <si>
    <t>Ronald José dos Santos</t>
  </si>
  <si>
    <t>Regina Célia Negrelly</t>
  </si>
  <si>
    <t>Isabela Santos Moulin Tannure</t>
  </si>
  <si>
    <t>Ellen Nolasco Cortat</t>
  </si>
  <si>
    <t>Marcelo Cláudio Zanoni</t>
  </si>
  <si>
    <t>Julio Hilario Capetini Junior</t>
  </si>
  <si>
    <t>CONSOLIDADO ANUAL/2021</t>
  </si>
  <si>
    <t>1- Todo valor concedido no cartão e não aplicado durante o mês, permanecem como saldo para o período seguinte. Os saldos não utilizados em cada cartão são zerados apenas no final do exercício.</t>
  </si>
  <si>
    <t>Ass. Cerim. Relações Públicas</t>
  </si>
  <si>
    <t>Sérgio Figueira Sarkis Filho</t>
  </si>
  <si>
    <t>2- O cartão magnético da Subsecretaria Geral foi bloqueado a partir do dia 01/02/2021 por solicitação da unidade e não será mais utilizado. Em substituição foi emitido um novo cartão para a Assessoria de Cerimonial e Relações Públicas, conforme processo SEI 7006641-85.2020.8.08.0000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</si>
</sst>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\ #,##0.00;\-[$-416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</cellStyleXfs>
  <cellXfs count="34">
    <xf numFmtId="0" fontId="0" fillId="0" borderId="0" xfId="0"/>
    <xf numFmtId="43" fontId="2" fillId="0" borderId="1" xfId="1" applyFont="1" applyBorder="1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" fillId="0" borderId="1" xfId="0" applyFont="1" applyBorder="1"/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/>
    <xf numFmtId="4" fontId="2" fillId="0" borderId="1" xfId="0" applyNumberFormat="1" applyFont="1" applyBorder="1" applyAlignment="1">
      <alignment horizontal="right"/>
    </xf>
    <xf numFmtId="165" fontId="1" fillId="0" borderId="1" xfId="1" applyNumberFormat="1" applyFont="1" applyBorder="1"/>
    <xf numFmtId="17" fontId="2" fillId="0" borderId="1" xfId="0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65" fontId="0" fillId="0" borderId="1" xfId="0" applyNumberFormat="1" applyBorder="1"/>
    <xf numFmtId="165" fontId="0" fillId="0" borderId="0" xfId="0" applyNumberFormat="1"/>
    <xf numFmtId="165" fontId="2" fillId="0" borderId="1" xfId="0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165" fontId="2" fillId="0" borderId="1" xfId="1" applyNumberFormat="1" applyFont="1" applyBorder="1"/>
    <xf numFmtId="0" fontId="11" fillId="0" borderId="0" xfId="0" applyFont="1"/>
    <xf numFmtId="17" fontId="7" fillId="0" borderId="2" xfId="0" applyNumberFormat="1" applyFont="1" applyFill="1" applyBorder="1" applyAlignment="1">
      <alignment horizontal="center"/>
    </xf>
    <xf numFmtId="17" fontId="7" fillId="0" borderId="4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tabSelected="1" topLeftCell="A62" workbookViewId="0">
      <selection activeCell="A79" sqref="A1:K79"/>
    </sheetView>
  </sheetViews>
  <sheetFormatPr defaultRowHeight="15" x14ac:dyDescent="0.25"/>
  <cols>
    <col min="1" max="1" width="27.140625" customWidth="1"/>
    <col min="2" max="2" width="38" bestFit="1" customWidth="1"/>
    <col min="3" max="3" width="16.42578125" customWidth="1"/>
    <col min="4" max="4" width="11.42578125" customWidth="1"/>
    <col min="5" max="5" width="13.28515625" customWidth="1"/>
    <col min="6" max="6" width="12" customWidth="1"/>
    <col min="7" max="7" width="11.42578125" customWidth="1"/>
    <col min="8" max="8" width="12" customWidth="1"/>
    <col min="9" max="11" width="11.42578125" customWidth="1"/>
    <col min="12" max="24" width="11.42578125" hidden="1" customWidth="1"/>
    <col min="25" max="25" width="10.5703125" hidden="1" customWidth="1"/>
    <col min="26" max="27" width="11.42578125" hidden="1" customWidth="1"/>
    <col min="28" max="28" width="14.7109375" hidden="1" customWidth="1"/>
    <col min="29" max="29" width="14.5703125" hidden="1" customWidth="1"/>
    <col min="30" max="30" width="9.5703125" hidden="1" customWidth="1"/>
  </cols>
  <sheetData>
    <row r="1" spans="1:29" ht="18.75" x14ac:dyDescent="0.3">
      <c r="A1" s="27" t="s">
        <v>118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9" ht="15.75" x14ac:dyDescent="0.25">
      <c r="A2" s="30" t="s">
        <v>0</v>
      </c>
      <c r="B2" s="30" t="s">
        <v>1</v>
      </c>
      <c r="C2" s="30" t="s">
        <v>112</v>
      </c>
      <c r="D2" s="25">
        <v>44197</v>
      </c>
      <c r="E2" s="26"/>
      <c r="F2" s="25">
        <v>44228</v>
      </c>
      <c r="G2" s="26"/>
      <c r="H2" s="25">
        <v>44256</v>
      </c>
      <c r="I2" s="26"/>
      <c r="J2" s="25">
        <v>44287</v>
      </c>
      <c r="K2" s="26"/>
      <c r="L2" s="25">
        <v>44317</v>
      </c>
      <c r="M2" s="26"/>
      <c r="N2" s="25">
        <v>44348</v>
      </c>
      <c r="O2" s="26"/>
      <c r="P2" s="25">
        <v>44378</v>
      </c>
      <c r="Q2" s="26"/>
      <c r="R2" s="25">
        <v>44409</v>
      </c>
      <c r="S2" s="26"/>
      <c r="T2" s="25">
        <v>44440</v>
      </c>
      <c r="U2" s="26"/>
      <c r="V2" s="25">
        <v>44470</v>
      </c>
      <c r="W2" s="26"/>
      <c r="X2" s="25">
        <v>44501</v>
      </c>
      <c r="Y2" s="26"/>
      <c r="Z2" s="25">
        <v>44531</v>
      </c>
      <c r="AA2" s="26"/>
      <c r="AB2" s="25" t="s">
        <v>150</v>
      </c>
      <c r="AC2" s="26"/>
    </row>
    <row r="3" spans="1:29" x14ac:dyDescent="0.25">
      <c r="A3" s="31"/>
      <c r="B3" s="31"/>
      <c r="C3" s="31"/>
      <c r="D3" s="10" t="s">
        <v>116</v>
      </c>
      <c r="E3" s="10" t="s">
        <v>117</v>
      </c>
      <c r="F3" s="10" t="s">
        <v>116</v>
      </c>
      <c r="G3" s="10" t="s">
        <v>117</v>
      </c>
      <c r="H3" s="10" t="s">
        <v>116</v>
      </c>
      <c r="I3" s="10" t="s">
        <v>117</v>
      </c>
      <c r="J3" s="10" t="s">
        <v>116</v>
      </c>
      <c r="K3" s="10" t="s">
        <v>117</v>
      </c>
      <c r="L3" s="10" t="s">
        <v>116</v>
      </c>
      <c r="M3" s="10" t="s">
        <v>117</v>
      </c>
      <c r="N3" s="10" t="s">
        <v>116</v>
      </c>
      <c r="O3" s="10" t="s">
        <v>117</v>
      </c>
      <c r="P3" s="10" t="s">
        <v>116</v>
      </c>
      <c r="Q3" s="10" t="s">
        <v>117</v>
      </c>
      <c r="R3" s="10" t="s">
        <v>116</v>
      </c>
      <c r="S3" s="10" t="s">
        <v>117</v>
      </c>
      <c r="T3" s="10" t="s">
        <v>116</v>
      </c>
      <c r="U3" s="10" t="s">
        <v>117</v>
      </c>
      <c r="V3" s="10" t="s">
        <v>116</v>
      </c>
      <c r="W3" s="10" t="s">
        <v>117</v>
      </c>
      <c r="X3" s="10" t="s">
        <v>116</v>
      </c>
      <c r="Y3" s="10" t="s">
        <v>117</v>
      </c>
      <c r="Z3" s="10" t="s">
        <v>116</v>
      </c>
      <c r="AA3" s="10" t="s">
        <v>117</v>
      </c>
      <c r="AB3" s="10" t="s">
        <v>116</v>
      </c>
      <c r="AC3" s="10" t="s">
        <v>117</v>
      </c>
    </row>
    <row r="4" spans="1:29" x14ac:dyDescent="0.25">
      <c r="A4" s="2" t="s">
        <v>2</v>
      </c>
      <c r="B4" s="13" t="s">
        <v>3</v>
      </c>
      <c r="C4" s="5">
        <v>0</v>
      </c>
      <c r="D4" s="5">
        <v>0</v>
      </c>
      <c r="E4" s="5">
        <v>0</v>
      </c>
      <c r="F4" s="5">
        <v>1000</v>
      </c>
      <c r="G4" s="6">
        <v>0</v>
      </c>
      <c r="H4" s="6">
        <v>0</v>
      </c>
      <c r="I4" s="5">
        <v>352.33</v>
      </c>
      <c r="J4" s="6">
        <v>0</v>
      </c>
      <c r="K4" s="6">
        <v>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">
        <f t="shared" ref="AB4:AB36" si="0">D4+F4+H4+J4+L4+N4+P4+R4+T4+V4+X4+Z4</f>
        <v>1000</v>
      </c>
      <c r="AC4" s="21">
        <f t="shared" ref="AC4:AC36" si="1">E4+G4+I4+K4+M4+O4+Q4+S4+U4+W4+Y4+AA4</f>
        <v>352.33</v>
      </c>
    </row>
    <row r="5" spans="1:29" x14ac:dyDescent="0.25">
      <c r="A5" s="2" t="s">
        <v>4</v>
      </c>
      <c r="B5" s="12" t="s">
        <v>5</v>
      </c>
      <c r="C5" s="6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8">
        <f t="shared" si="0"/>
        <v>0</v>
      </c>
      <c r="AC5" s="21">
        <f t="shared" si="1"/>
        <v>0</v>
      </c>
    </row>
    <row r="6" spans="1:29" x14ac:dyDescent="0.25">
      <c r="A6" s="2" t="s">
        <v>6</v>
      </c>
      <c r="B6" s="12" t="s">
        <v>7</v>
      </c>
      <c r="C6" s="6">
        <v>0</v>
      </c>
      <c r="D6" s="5">
        <v>0</v>
      </c>
      <c r="E6" s="5">
        <v>0</v>
      </c>
      <c r="F6" s="6">
        <v>0</v>
      </c>
      <c r="G6" s="6">
        <v>0</v>
      </c>
      <c r="H6" s="5">
        <v>2500</v>
      </c>
      <c r="I6" s="5">
        <v>794</v>
      </c>
      <c r="J6" s="6">
        <v>0</v>
      </c>
      <c r="K6" s="6">
        <v>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8">
        <f t="shared" si="0"/>
        <v>2500</v>
      </c>
      <c r="AC6" s="21">
        <f t="shared" si="1"/>
        <v>794</v>
      </c>
    </row>
    <row r="7" spans="1:29" x14ac:dyDescent="0.25">
      <c r="A7" s="2" t="s">
        <v>8</v>
      </c>
      <c r="B7" s="15" t="s">
        <v>146</v>
      </c>
      <c r="C7" s="6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8">
        <f t="shared" si="0"/>
        <v>0</v>
      </c>
      <c r="AC7" s="21">
        <f t="shared" si="1"/>
        <v>0</v>
      </c>
    </row>
    <row r="8" spans="1:29" x14ac:dyDescent="0.25">
      <c r="A8" s="2" t="s">
        <v>9</v>
      </c>
      <c r="B8" s="11" t="s">
        <v>110</v>
      </c>
      <c r="C8" s="6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8">
        <f t="shared" si="0"/>
        <v>0</v>
      </c>
      <c r="AC8" s="21">
        <f t="shared" si="1"/>
        <v>0</v>
      </c>
    </row>
    <row r="9" spans="1:29" x14ac:dyDescent="0.25">
      <c r="A9" s="2" t="s">
        <v>10</v>
      </c>
      <c r="B9" s="15" t="s">
        <v>139</v>
      </c>
      <c r="C9" s="6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8">
        <f t="shared" si="0"/>
        <v>0</v>
      </c>
      <c r="AC9" s="21">
        <f t="shared" si="1"/>
        <v>0</v>
      </c>
    </row>
    <row r="10" spans="1:29" x14ac:dyDescent="0.25">
      <c r="A10" s="2" t="s">
        <v>11</v>
      </c>
      <c r="B10" s="12" t="s">
        <v>12</v>
      </c>
      <c r="C10" s="6">
        <v>0</v>
      </c>
      <c r="D10" s="5">
        <v>0</v>
      </c>
      <c r="E10" s="5">
        <v>0</v>
      </c>
      <c r="F10" s="5">
        <v>1000</v>
      </c>
      <c r="G10" s="6">
        <v>0</v>
      </c>
      <c r="H10" s="6">
        <v>0</v>
      </c>
      <c r="I10" s="5">
        <v>509.95</v>
      </c>
      <c r="J10" s="6">
        <v>0</v>
      </c>
      <c r="K10" s="6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18">
        <f t="shared" si="0"/>
        <v>1000</v>
      </c>
      <c r="AC10" s="21">
        <f t="shared" si="1"/>
        <v>509.95</v>
      </c>
    </row>
    <row r="11" spans="1:29" x14ac:dyDescent="0.25">
      <c r="A11" s="2" t="s">
        <v>13</v>
      </c>
      <c r="B11" s="15" t="s">
        <v>149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8">
        <f t="shared" si="0"/>
        <v>0</v>
      </c>
      <c r="AC11" s="21">
        <f t="shared" si="1"/>
        <v>0</v>
      </c>
    </row>
    <row r="12" spans="1:29" x14ac:dyDescent="0.25">
      <c r="A12" s="2" t="s">
        <v>14</v>
      </c>
      <c r="B12" s="12" t="s">
        <v>15</v>
      </c>
      <c r="C12" s="6">
        <v>0</v>
      </c>
      <c r="D12" s="5">
        <v>5200</v>
      </c>
      <c r="E12" s="5">
        <v>0</v>
      </c>
      <c r="F12" s="5">
        <v>3000</v>
      </c>
      <c r="G12" s="5">
        <v>3892.94</v>
      </c>
      <c r="H12" s="5">
        <v>800</v>
      </c>
      <c r="I12" s="5">
        <v>1445.35</v>
      </c>
      <c r="J12" s="6">
        <v>0</v>
      </c>
      <c r="K12" s="6"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8">
        <f t="shared" si="0"/>
        <v>9000</v>
      </c>
      <c r="AC12" s="21">
        <f t="shared" si="1"/>
        <v>5338.29</v>
      </c>
    </row>
    <row r="13" spans="1:29" ht="15.75" x14ac:dyDescent="0.25">
      <c r="A13" s="2" t="s">
        <v>152</v>
      </c>
      <c r="B13" s="24" t="s">
        <v>153</v>
      </c>
      <c r="C13" s="6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8"/>
      <c r="AC13" s="21"/>
    </row>
    <row r="14" spans="1:29" x14ac:dyDescent="0.25">
      <c r="A14" s="2" t="s">
        <v>16</v>
      </c>
      <c r="B14" s="12" t="s">
        <v>17</v>
      </c>
      <c r="C14" s="6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8">
        <f t="shared" si="0"/>
        <v>0</v>
      </c>
      <c r="AC14" s="21">
        <f t="shared" si="1"/>
        <v>0</v>
      </c>
    </row>
    <row r="15" spans="1:29" ht="15.75" customHeight="1" x14ac:dyDescent="0.25">
      <c r="A15" s="2" t="s">
        <v>18</v>
      </c>
      <c r="B15" s="12" t="s">
        <v>19</v>
      </c>
      <c r="C15" s="6">
        <v>0</v>
      </c>
      <c r="D15" s="5">
        <v>0</v>
      </c>
      <c r="E15" s="5">
        <v>0</v>
      </c>
      <c r="F15" s="6">
        <v>0</v>
      </c>
      <c r="G15" s="6">
        <v>0</v>
      </c>
      <c r="H15" s="5">
        <v>3000</v>
      </c>
      <c r="I15" s="5">
        <v>2516.34</v>
      </c>
      <c r="J15" s="6">
        <v>0</v>
      </c>
      <c r="K15" s="6"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8">
        <f t="shared" si="0"/>
        <v>3000</v>
      </c>
      <c r="AC15" s="21">
        <f t="shared" si="1"/>
        <v>2516.34</v>
      </c>
    </row>
    <row r="16" spans="1:29" x14ac:dyDescent="0.25">
      <c r="A16" s="2" t="s">
        <v>20</v>
      </c>
      <c r="B16" s="12" t="s">
        <v>21</v>
      </c>
      <c r="C16" s="6">
        <v>0</v>
      </c>
      <c r="D16" s="5">
        <v>0</v>
      </c>
      <c r="E16" s="5">
        <v>0</v>
      </c>
      <c r="F16" s="5">
        <v>2000</v>
      </c>
      <c r="G16" s="6">
        <v>0</v>
      </c>
      <c r="H16" s="6">
        <v>0</v>
      </c>
      <c r="I16" s="5">
        <v>1175.96</v>
      </c>
      <c r="J16" s="6">
        <v>0</v>
      </c>
      <c r="K16" s="6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8">
        <f t="shared" si="0"/>
        <v>2000</v>
      </c>
      <c r="AC16" s="21">
        <f t="shared" si="1"/>
        <v>1175.96</v>
      </c>
    </row>
    <row r="17" spans="1:29" x14ac:dyDescent="0.25">
      <c r="A17" s="2" t="s">
        <v>22</v>
      </c>
      <c r="B17" s="12" t="s">
        <v>23</v>
      </c>
      <c r="C17" s="6">
        <v>0</v>
      </c>
      <c r="D17" s="5">
        <v>0</v>
      </c>
      <c r="E17" s="5">
        <v>0</v>
      </c>
      <c r="F17" s="6">
        <v>0</v>
      </c>
      <c r="G17" s="6">
        <v>0</v>
      </c>
      <c r="H17" s="5">
        <v>300</v>
      </c>
      <c r="I17" s="5">
        <v>145.34</v>
      </c>
      <c r="J17" s="6">
        <v>0</v>
      </c>
      <c r="K17" s="6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8">
        <f t="shared" si="0"/>
        <v>300</v>
      </c>
      <c r="AC17" s="21">
        <f t="shared" si="1"/>
        <v>145.34</v>
      </c>
    </row>
    <row r="18" spans="1:29" x14ac:dyDescent="0.25">
      <c r="A18" s="2" t="s">
        <v>24</v>
      </c>
      <c r="B18" s="15" t="s">
        <v>147</v>
      </c>
      <c r="C18" s="6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8">
        <f t="shared" si="0"/>
        <v>0</v>
      </c>
      <c r="AC18" s="21">
        <f t="shared" si="1"/>
        <v>0</v>
      </c>
    </row>
    <row r="19" spans="1:29" x14ac:dyDescent="0.25">
      <c r="A19" s="2" t="s">
        <v>25</v>
      </c>
      <c r="B19" s="12" t="s">
        <v>113</v>
      </c>
      <c r="C19" s="6">
        <v>0</v>
      </c>
      <c r="D19" s="5">
        <v>0</v>
      </c>
      <c r="E19" s="5">
        <v>0</v>
      </c>
      <c r="F19" s="5">
        <v>15000</v>
      </c>
      <c r="G19" s="6">
        <v>0</v>
      </c>
      <c r="H19" s="6">
        <v>0</v>
      </c>
      <c r="I19" s="5">
        <v>6155</v>
      </c>
      <c r="J19" s="6">
        <v>0</v>
      </c>
      <c r="K19" s="6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8">
        <f t="shared" si="0"/>
        <v>15000</v>
      </c>
      <c r="AC19" s="21">
        <f t="shared" si="1"/>
        <v>6155</v>
      </c>
    </row>
    <row r="20" spans="1:29" ht="14.25" customHeight="1" x14ac:dyDescent="0.25">
      <c r="A20" s="2" t="s">
        <v>26</v>
      </c>
      <c r="B20" s="12" t="s">
        <v>27</v>
      </c>
      <c r="C20" s="6">
        <v>0</v>
      </c>
      <c r="D20" s="5">
        <v>3250</v>
      </c>
      <c r="E20" s="5">
        <v>0</v>
      </c>
      <c r="F20" s="5">
        <v>9250</v>
      </c>
      <c r="G20" s="9">
        <v>1741.24</v>
      </c>
      <c r="H20" s="6">
        <v>0</v>
      </c>
      <c r="I20" s="5">
        <v>1775.98</v>
      </c>
      <c r="J20" s="6">
        <v>0</v>
      </c>
      <c r="K20" s="6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8">
        <f t="shared" si="0"/>
        <v>12500</v>
      </c>
      <c r="AC20" s="21">
        <f t="shared" si="1"/>
        <v>3517.2200000000003</v>
      </c>
    </row>
    <row r="21" spans="1:29" x14ac:dyDescent="0.25">
      <c r="A21" s="2" t="s">
        <v>28</v>
      </c>
      <c r="B21" s="12" t="s">
        <v>114</v>
      </c>
      <c r="C21" s="6">
        <v>0</v>
      </c>
      <c r="D21" s="5">
        <v>0</v>
      </c>
      <c r="E21" s="5">
        <v>0</v>
      </c>
      <c r="F21" s="6">
        <v>0</v>
      </c>
      <c r="G21" s="6">
        <v>0</v>
      </c>
      <c r="H21" s="5">
        <v>2500</v>
      </c>
      <c r="I21" s="6">
        <v>0</v>
      </c>
      <c r="J21" s="6">
        <v>0</v>
      </c>
      <c r="K21" s="6"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8">
        <f t="shared" si="0"/>
        <v>2500</v>
      </c>
      <c r="AC21" s="21">
        <f t="shared" si="1"/>
        <v>0</v>
      </c>
    </row>
    <row r="22" spans="1:29" x14ac:dyDescent="0.25">
      <c r="A22" s="2" t="s">
        <v>29</v>
      </c>
      <c r="B22" s="12" t="s">
        <v>30</v>
      </c>
      <c r="C22" s="6">
        <v>0</v>
      </c>
      <c r="D22" s="5">
        <v>2000</v>
      </c>
      <c r="E22" s="5">
        <v>0</v>
      </c>
      <c r="F22" s="6">
        <v>0</v>
      </c>
      <c r="G22" s="5">
        <v>460.44</v>
      </c>
      <c r="H22" s="6">
        <v>0</v>
      </c>
      <c r="I22" s="5">
        <v>541.72</v>
      </c>
      <c r="J22" s="6">
        <v>0</v>
      </c>
      <c r="K22" s="6"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8">
        <f t="shared" si="0"/>
        <v>2000</v>
      </c>
      <c r="AC22" s="21">
        <f t="shared" si="1"/>
        <v>1002.1600000000001</v>
      </c>
    </row>
    <row r="23" spans="1:29" x14ac:dyDescent="0.25">
      <c r="A23" s="2" t="s">
        <v>121</v>
      </c>
      <c r="B23" s="15" t="s">
        <v>125</v>
      </c>
      <c r="C23" s="6">
        <v>0</v>
      </c>
      <c r="D23" s="5">
        <v>0</v>
      </c>
      <c r="E23" s="5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8">
        <f t="shared" si="0"/>
        <v>0</v>
      </c>
      <c r="AC23" s="21">
        <f t="shared" si="1"/>
        <v>0</v>
      </c>
    </row>
    <row r="24" spans="1:29" x14ac:dyDescent="0.25">
      <c r="A24" s="2" t="s">
        <v>31</v>
      </c>
      <c r="B24" s="12" t="s">
        <v>32</v>
      </c>
      <c r="C24" s="6">
        <v>0</v>
      </c>
      <c r="D24" s="5">
        <v>0</v>
      </c>
      <c r="E24" s="5">
        <v>0</v>
      </c>
      <c r="F24" s="6">
        <v>0</v>
      </c>
      <c r="G24" s="6">
        <v>0</v>
      </c>
      <c r="H24" s="5">
        <v>3000</v>
      </c>
      <c r="I24" s="6">
        <v>0</v>
      </c>
      <c r="J24" s="6">
        <v>0</v>
      </c>
      <c r="K24" s="6"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8">
        <f t="shared" si="0"/>
        <v>3000</v>
      </c>
      <c r="AC24" s="21">
        <f t="shared" si="1"/>
        <v>0</v>
      </c>
    </row>
    <row r="25" spans="1:29" x14ac:dyDescent="0.25">
      <c r="A25" s="2" t="s">
        <v>33</v>
      </c>
      <c r="B25" s="12" t="s">
        <v>120</v>
      </c>
      <c r="C25" s="6">
        <v>0</v>
      </c>
      <c r="D25" s="5">
        <v>0</v>
      </c>
      <c r="E25" s="5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8">
        <f t="shared" si="0"/>
        <v>0</v>
      </c>
      <c r="AC25" s="21">
        <f t="shared" si="1"/>
        <v>0</v>
      </c>
    </row>
    <row r="26" spans="1:29" x14ac:dyDescent="0.25">
      <c r="A26" s="2" t="s">
        <v>34</v>
      </c>
      <c r="B26" s="15" t="s">
        <v>137</v>
      </c>
      <c r="C26" s="6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8">
        <f t="shared" si="0"/>
        <v>0</v>
      </c>
      <c r="AC26" s="21">
        <f t="shared" si="1"/>
        <v>0</v>
      </c>
    </row>
    <row r="27" spans="1:29" x14ac:dyDescent="0.25">
      <c r="A27" s="2" t="s">
        <v>35</v>
      </c>
      <c r="B27" s="12" t="s">
        <v>36</v>
      </c>
      <c r="C27" s="6">
        <v>0</v>
      </c>
      <c r="D27" s="5">
        <v>0</v>
      </c>
      <c r="E27" s="5">
        <v>0</v>
      </c>
      <c r="F27" s="6">
        <v>0</v>
      </c>
      <c r="G27" s="6">
        <v>0</v>
      </c>
      <c r="H27" s="5">
        <v>1000</v>
      </c>
      <c r="I27" s="6">
        <v>0</v>
      </c>
      <c r="J27" s="6">
        <v>0</v>
      </c>
      <c r="K27" s="6"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18">
        <f t="shared" si="0"/>
        <v>1000</v>
      </c>
      <c r="AC27" s="21">
        <f t="shared" si="1"/>
        <v>0</v>
      </c>
    </row>
    <row r="28" spans="1:29" x14ac:dyDescent="0.25">
      <c r="A28" s="2" t="s">
        <v>37</v>
      </c>
      <c r="B28" s="12" t="s">
        <v>143</v>
      </c>
      <c r="C28" s="6">
        <v>0</v>
      </c>
      <c r="D28" s="5">
        <v>0</v>
      </c>
      <c r="E28" s="5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8">
        <f t="shared" si="0"/>
        <v>0</v>
      </c>
      <c r="AC28" s="21">
        <f t="shared" si="1"/>
        <v>0</v>
      </c>
    </row>
    <row r="29" spans="1:29" x14ac:dyDescent="0.25">
      <c r="A29" s="2" t="s">
        <v>38</v>
      </c>
      <c r="B29" s="12" t="s">
        <v>119</v>
      </c>
      <c r="C29" s="6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8">
        <f t="shared" si="0"/>
        <v>0</v>
      </c>
      <c r="AC29" s="21">
        <f t="shared" si="1"/>
        <v>0</v>
      </c>
    </row>
    <row r="30" spans="1:29" x14ac:dyDescent="0.25">
      <c r="A30" s="2" t="s">
        <v>39</v>
      </c>
      <c r="B30" s="12" t="s">
        <v>123</v>
      </c>
      <c r="C30" s="6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8">
        <f t="shared" si="0"/>
        <v>0</v>
      </c>
      <c r="AC30" s="21">
        <f t="shared" si="1"/>
        <v>0</v>
      </c>
    </row>
    <row r="31" spans="1:29" x14ac:dyDescent="0.25">
      <c r="A31" s="2" t="s">
        <v>40</v>
      </c>
      <c r="B31" s="12" t="s">
        <v>41</v>
      </c>
      <c r="C31" s="6">
        <v>0</v>
      </c>
      <c r="D31" s="5">
        <v>0</v>
      </c>
      <c r="E31" s="5">
        <v>0</v>
      </c>
      <c r="F31" s="5">
        <v>6000</v>
      </c>
      <c r="G31" s="6">
        <v>0</v>
      </c>
      <c r="H31" s="6">
        <v>0</v>
      </c>
      <c r="I31" s="5">
        <v>3036.28</v>
      </c>
      <c r="J31" s="6">
        <v>0</v>
      </c>
      <c r="K31" s="6"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8">
        <f t="shared" si="0"/>
        <v>6000</v>
      </c>
      <c r="AC31" s="21">
        <f t="shared" si="1"/>
        <v>3036.28</v>
      </c>
    </row>
    <row r="32" spans="1:29" ht="15.75" x14ac:dyDescent="0.25">
      <c r="A32" s="2" t="s">
        <v>42</v>
      </c>
      <c r="B32" s="24" t="s">
        <v>144</v>
      </c>
      <c r="C32" s="6">
        <v>0</v>
      </c>
      <c r="D32" s="5">
        <v>0</v>
      </c>
      <c r="E32" s="5">
        <v>0</v>
      </c>
      <c r="F32" s="5">
        <v>2400</v>
      </c>
      <c r="G32" s="6">
        <v>0</v>
      </c>
      <c r="H32" s="6">
        <v>0</v>
      </c>
      <c r="I32" s="5">
        <v>202.1</v>
      </c>
      <c r="J32" s="6">
        <v>0</v>
      </c>
      <c r="K32" s="6"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18">
        <f t="shared" si="0"/>
        <v>2400</v>
      </c>
      <c r="AC32" s="21">
        <f t="shared" si="1"/>
        <v>202.1</v>
      </c>
    </row>
    <row r="33" spans="1:29" x14ac:dyDescent="0.25">
      <c r="A33" s="2" t="s">
        <v>43</v>
      </c>
      <c r="B33" s="12" t="s">
        <v>44</v>
      </c>
      <c r="C33" s="6">
        <v>0</v>
      </c>
      <c r="D33" s="5">
        <v>0</v>
      </c>
      <c r="E33" s="5">
        <v>0</v>
      </c>
      <c r="F33" s="6">
        <v>0</v>
      </c>
      <c r="G33" s="6">
        <v>0</v>
      </c>
      <c r="H33" s="5">
        <v>1700</v>
      </c>
      <c r="I33" s="5">
        <v>55.97</v>
      </c>
      <c r="J33" s="6">
        <v>0</v>
      </c>
      <c r="K33" s="6"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18">
        <f t="shared" si="0"/>
        <v>1700</v>
      </c>
      <c r="AC33" s="21">
        <f t="shared" si="1"/>
        <v>55.97</v>
      </c>
    </row>
    <row r="34" spans="1:29" x14ac:dyDescent="0.25">
      <c r="A34" s="2" t="s">
        <v>45</v>
      </c>
      <c r="B34" s="12" t="s">
        <v>46</v>
      </c>
      <c r="C34" s="6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8">
        <f t="shared" si="0"/>
        <v>0</v>
      </c>
      <c r="AC34" s="21">
        <f t="shared" si="1"/>
        <v>0</v>
      </c>
    </row>
    <row r="35" spans="1:29" x14ac:dyDescent="0.25">
      <c r="A35" s="2" t="s">
        <v>47</v>
      </c>
      <c r="B35" s="15" t="s">
        <v>138</v>
      </c>
      <c r="C35" s="6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18">
        <f t="shared" si="0"/>
        <v>0</v>
      </c>
      <c r="AC35" s="21">
        <f t="shared" si="1"/>
        <v>0</v>
      </c>
    </row>
    <row r="36" spans="1:29" x14ac:dyDescent="0.25">
      <c r="A36" s="2" t="s">
        <v>48</v>
      </c>
      <c r="B36" s="14" t="s">
        <v>49</v>
      </c>
      <c r="C36" s="6">
        <v>0</v>
      </c>
      <c r="D36" s="5">
        <v>0</v>
      </c>
      <c r="E36" s="5">
        <v>0</v>
      </c>
      <c r="F36" s="5">
        <v>1680</v>
      </c>
      <c r="G36" s="6">
        <v>0</v>
      </c>
      <c r="H36" s="6">
        <v>0</v>
      </c>
      <c r="I36" s="5">
        <v>1120</v>
      </c>
      <c r="J36" s="6">
        <v>0</v>
      </c>
      <c r="K36" s="6"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18">
        <f t="shared" si="0"/>
        <v>1680</v>
      </c>
      <c r="AC36" s="21">
        <f t="shared" si="1"/>
        <v>1120</v>
      </c>
    </row>
    <row r="37" spans="1:29" x14ac:dyDescent="0.25">
      <c r="A37" s="2" t="s">
        <v>50</v>
      </c>
      <c r="B37" s="12" t="s">
        <v>127</v>
      </c>
      <c r="C37" s="6">
        <v>0</v>
      </c>
      <c r="D37" s="5">
        <v>0</v>
      </c>
      <c r="E37" s="5">
        <v>0</v>
      </c>
      <c r="F37" s="5">
        <v>2250</v>
      </c>
      <c r="G37" s="6">
        <v>0</v>
      </c>
      <c r="H37" s="6">
        <v>0</v>
      </c>
      <c r="I37" s="5">
        <v>975.97</v>
      </c>
      <c r="J37" s="6">
        <v>0</v>
      </c>
      <c r="K37" s="6"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18">
        <f t="shared" ref="AB37:AB68" si="2">D37+F37+H37+J37+L37+N37+P37+R37+T37+V37+X37+Z37</f>
        <v>2250</v>
      </c>
      <c r="AC37" s="21">
        <f t="shared" ref="AC37:AC68" si="3">E37+G37+I37+K37+M37+O37+Q37+S37+U37+W37+Y37+AA37</f>
        <v>975.97</v>
      </c>
    </row>
    <row r="38" spans="1:29" x14ac:dyDescent="0.25">
      <c r="A38" s="2" t="s">
        <v>51</v>
      </c>
      <c r="B38" s="12" t="s">
        <v>52</v>
      </c>
      <c r="C38" s="6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18">
        <f t="shared" si="2"/>
        <v>0</v>
      </c>
      <c r="AC38" s="21">
        <f t="shared" si="3"/>
        <v>0</v>
      </c>
    </row>
    <row r="39" spans="1:29" x14ac:dyDescent="0.25">
      <c r="A39" s="2" t="s">
        <v>53</v>
      </c>
      <c r="B39" s="12" t="s">
        <v>54</v>
      </c>
      <c r="C39" s="6">
        <v>0</v>
      </c>
      <c r="D39" s="5">
        <v>0</v>
      </c>
      <c r="E39" s="5">
        <v>0</v>
      </c>
      <c r="F39" s="5">
        <v>1500</v>
      </c>
      <c r="G39" s="6">
        <v>0</v>
      </c>
      <c r="H39" s="5">
        <v>500</v>
      </c>
      <c r="I39" s="5">
        <v>876</v>
      </c>
      <c r="J39" s="6">
        <v>0</v>
      </c>
      <c r="K39" s="6"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8">
        <f t="shared" si="2"/>
        <v>2000</v>
      </c>
      <c r="AC39" s="21">
        <f t="shared" si="3"/>
        <v>876</v>
      </c>
    </row>
    <row r="40" spans="1:29" x14ac:dyDescent="0.25">
      <c r="A40" s="2" t="s">
        <v>55</v>
      </c>
      <c r="B40" s="15" t="s">
        <v>140</v>
      </c>
      <c r="C40" s="6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8">
        <f t="shared" si="2"/>
        <v>0</v>
      </c>
      <c r="AC40" s="21">
        <f t="shared" si="3"/>
        <v>0</v>
      </c>
    </row>
    <row r="41" spans="1:29" x14ac:dyDescent="0.25">
      <c r="A41" s="2" t="s">
        <v>56</v>
      </c>
      <c r="B41" s="15" t="s">
        <v>132</v>
      </c>
      <c r="C41" s="6">
        <v>0</v>
      </c>
      <c r="D41" s="5">
        <v>0</v>
      </c>
      <c r="E41" s="5">
        <v>0</v>
      </c>
      <c r="F41" s="5">
        <v>600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8">
        <f t="shared" si="2"/>
        <v>600</v>
      </c>
      <c r="AC41" s="21">
        <f t="shared" si="3"/>
        <v>0</v>
      </c>
    </row>
    <row r="42" spans="1:29" x14ac:dyDescent="0.25">
      <c r="A42" s="2" t="s">
        <v>57</v>
      </c>
      <c r="B42" s="12" t="s">
        <v>58</v>
      </c>
      <c r="C42" s="6">
        <v>0</v>
      </c>
      <c r="D42" s="5">
        <v>0</v>
      </c>
      <c r="E42" s="5">
        <v>0</v>
      </c>
      <c r="F42" s="5">
        <v>1500</v>
      </c>
      <c r="G42" s="6">
        <v>0</v>
      </c>
      <c r="H42" s="6">
        <v>0</v>
      </c>
      <c r="I42" s="5">
        <v>722.74</v>
      </c>
      <c r="J42" s="6">
        <v>0</v>
      </c>
      <c r="K42" s="6"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8">
        <f t="shared" si="2"/>
        <v>1500</v>
      </c>
      <c r="AC42" s="21">
        <f t="shared" si="3"/>
        <v>722.74</v>
      </c>
    </row>
    <row r="43" spans="1:29" x14ac:dyDescent="0.25">
      <c r="A43" s="2" t="s">
        <v>59</v>
      </c>
      <c r="B43" s="12" t="s">
        <v>60</v>
      </c>
      <c r="C43" s="6">
        <v>0</v>
      </c>
      <c r="D43" s="5">
        <v>0</v>
      </c>
      <c r="E43" s="5">
        <v>0</v>
      </c>
      <c r="F43" s="5">
        <v>1000</v>
      </c>
      <c r="G43" s="6">
        <v>0</v>
      </c>
      <c r="H43" s="6">
        <v>0</v>
      </c>
      <c r="I43" s="5">
        <v>650.62</v>
      </c>
      <c r="J43" s="6">
        <v>0</v>
      </c>
      <c r="K43" s="6"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8">
        <f t="shared" si="2"/>
        <v>1000</v>
      </c>
      <c r="AC43" s="21">
        <f t="shared" si="3"/>
        <v>650.62</v>
      </c>
    </row>
    <row r="44" spans="1:29" x14ac:dyDescent="0.25">
      <c r="A44" s="2" t="s">
        <v>61</v>
      </c>
      <c r="B44" s="12" t="s">
        <v>115</v>
      </c>
      <c r="C44" s="6">
        <v>0</v>
      </c>
      <c r="D44" s="5">
        <v>0</v>
      </c>
      <c r="E44" s="5">
        <v>0</v>
      </c>
      <c r="F44" s="5">
        <v>4000</v>
      </c>
      <c r="G44" s="6">
        <v>0</v>
      </c>
      <c r="H44" s="6">
        <v>0</v>
      </c>
      <c r="I44" s="5">
        <v>2384.4899999999998</v>
      </c>
      <c r="J44" s="6">
        <v>0</v>
      </c>
      <c r="K44" s="6">
        <v>0</v>
      </c>
      <c r="L44" s="5"/>
      <c r="M44" s="5"/>
      <c r="N44" s="5"/>
      <c r="O44" s="5"/>
      <c r="P44" s="5"/>
      <c r="Q44" s="5"/>
      <c r="R44" s="7"/>
      <c r="S44" s="5"/>
      <c r="T44" s="5"/>
      <c r="U44" s="5"/>
      <c r="V44" s="5"/>
      <c r="W44" s="5"/>
      <c r="X44" s="5"/>
      <c r="Y44" s="5"/>
      <c r="Z44" s="5"/>
      <c r="AA44" s="5"/>
      <c r="AB44" s="18">
        <f t="shared" si="2"/>
        <v>4000</v>
      </c>
      <c r="AC44" s="21">
        <f t="shared" si="3"/>
        <v>2384.4899999999998</v>
      </c>
    </row>
    <row r="45" spans="1:29" x14ac:dyDescent="0.25">
      <c r="A45" s="2" t="s">
        <v>62</v>
      </c>
      <c r="B45" s="15" t="s">
        <v>133</v>
      </c>
      <c r="C45" s="6">
        <v>0</v>
      </c>
      <c r="D45" s="5">
        <v>0</v>
      </c>
      <c r="E45" s="5">
        <v>0</v>
      </c>
      <c r="F45" s="5">
        <v>900</v>
      </c>
      <c r="G45" s="6">
        <v>0</v>
      </c>
      <c r="H45" s="6">
        <v>0</v>
      </c>
      <c r="I45" s="5">
        <v>280</v>
      </c>
      <c r="J45" s="6">
        <v>0</v>
      </c>
      <c r="K45" s="6"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8">
        <f t="shared" si="2"/>
        <v>900</v>
      </c>
      <c r="AC45" s="21">
        <f t="shared" si="3"/>
        <v>280</v>
      </c>
    </row>
    <row r="46" spans="1:29" x14ac:dyDescent="0.25">
      <c r="A46" s="2" t="s">
        <v>63</v>
      </c>
      <c r="B46" s="12" t="s">
        <v>126</v>
      </c>
      <c r="C46" s="6">
        <v>0</v>
      </c>
      <c r="D46" s="5">
        <v>1200</v>
      </c>
      <c r="E46" s="5">
        <v>807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18">
        <f t="shared" si="2"/>
        <v>1200</v>
      </c>
      <c r="AC46" s="21">
        <f t="shared" si="3"/>
        <v>807</v>
      </c>
    </row>
    <row r="47" spans="1:29" x14ac:dyDescent="0.25">
      <c r="A47" s="2" t="s">
        <v>64</v>
      </c>
      <c r="B47" s="15" t="s">
        <v>130</v>
      </c>
      <c r="C47" s="6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8">
        <f t="shared" si="2"/>
        <v>0</v>
      </c>
      <c r="AC47" s="21">
        <f t="shared" si="3"/>
        <v>0</v>
      </c>
    </row>
    <row r="48" spans="1:29" x14ac:dyDescent="0.25">
      <c r="A48" s="2" t="s">
        <v>65</v>
      </c>
      <c r="B48" s="15" t="s">
        <v>141</v>
      </c>
      <c r="C48" s="6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18">
        <f t="shared" si="2"/>
        <v>0</v>
      </c>
      <c r="AC48" s="21">
        <f t="shared" si="3"/>
        <v>0</v>
      </c>
    </row>
    <row r="49" spans="1:29" x14ac:dyDescent="0.25">
      <c r="A49" s="2" t="s">
        <v>66</v>
      </c>
      <c r="B49" s="12" t="s">
        <v>67</v>
      </c>
      <c r="C49" s="6">
        <v>0</v>
      </c>
      <c r="D49" s="5">
        <v>0</v>
      </c>
      <c r="E49" s="5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18">
        <f t="shared" si="2"/>
        <v>0</v>
      </c>
      <c r="AC49" s="21">
        <f t="shared" si="3"/>
        <v>0</v>
      </c>
    </row>
    <row r="50" spans="1:29" x14ac:dyDescent="0.25">
      <c r="A50" s="2" t="s">
        <v>68</v>
      </c>
      <c r="B50" s="12" t="s">
        <v>69</v>
      </c>
      <c r="C50" s="6">
        <v>0</v>
      </c>
      <c r="D50" s="5">
        <v>0</v>
      </c>
      <c r="E50" s="5">
        <v>0</v>
      </c>
      <c r="F50" s="5">
        <v>3000</v>
      </c>
      <c r="G50" s="5">
        <v>774</v>
      </c>
      <c r="H50" s="6">
        <v>0</v>
      </c>
      <c r="I50" s="5">
        <v>1582</v>
      </c>
      <c r="J50" s="6">
        <v>0</v>
      </c>
      <c r="K50" s="6"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18">
        <f t="shared" si="2"/>
        <v>3000</v>
      </c>
      <c r="AC50" s="21">
        <f t="shared" si="3"/>
        <v>2356</v>
      </c>
    </row>
    <row r="51" spans="1:29" x14ac:dyDescent="0.25">
      <c r="A51" s="2" t="s">
        <v>70</v>
      </c>
      <c r="B51" s="12" t="s">
        <v>71</v>
      </c>
      <c r="C51" s="6">
        <v>0</v>
      </c>
      <c r="D51" s="5">
        <v>0</v>
      </c>
      <c r="E51" s="5">
        <v>0</v>
      </c>
      <c r="F51" s="6">
        <v>0</v>
      </c>
      <c r="G51" s="6">
        <v>0</v>
      </c>
      <c r="H51" s="5">
        <v>800</v>
      </c>
      <c r="I51" s="6">
        <v>0</v>
      </c>
      <c r="J51" s="6">
        <v>0</v>
      </c>
      <c r="K51" s="6"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18">
        <f t="shared" si="2"/>
        <v>800</v>
      </c>
      <c r="AC51" s="21">
        <f t="shared" si="3"/>
        <v>0</v>
      </c>
    </row>
    <row r="52" spans="1:29" x14ac:dyDescent="0.25">
      <c r="A52" s="2" t="s">
        <v>72</v>
      </c>
      <c r="B52" s="12" t="s">
        <v>73</v>
      </c>
      <c r="C52" s="6">
        <v>0</v>
      </c>
      <c r="D52" s="5">
        <v>0</v>
      </c>
      <c r="E52" s="5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18">
        <f t="shared" si="2"/>
        <v>0</v>
      </c>
      <c r="AC52" s="21">
        <f t="shared" si="3"/>
        <v>0</v>
      </c>
    </row>
    <row r="53" spans="1:29" x14ac:dyDescent="0.25">
      <c r="A53" s="2" t="s">
        <v>74</v>
      </c>
      <c r="B53" s="12" t="s">
        <v>75</v>
      </c>
      <c r="C53" s="6">
        <v>0</v>
      </c>
      <c r="D53" s="5">
        <v>0</v>
      </c>
      <c r="E53" s="5">
        <v>0</v>
      </c>
      <c r="F53" s="5">
        <v>1000</v>
      </c>
      <c r="G53" s="6">
        <v>0</v>
      </c>
      <c r="H53" s="6">
        <v>0</v>
      </c>
      <c r="I53" s="5">
        <v>883.4</v>
      </c>
      <c r="J53" s="6">
        <v>0</v>
      </c>
      <c r="K53" s="6"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18">
        <f t="shared" si="2"/>
        <v>1000</v>
      </c>
      <c r="AC53" s="21">
        <f t="shared" si="3"/>
        <v>883.4</v>
      </c>
    </row>
    <row r="54" spans="1:29" x14ac:dyDescent="0.25">
      <c r="A54" s="2" t="s">
        <v>76</v>
      </c>
      <c r="B54" s="15" t="s">
        <v>128</v>
      </c>
      <c r="C54" s="6">
        <v>0</v>
      </c>
      <c r="D54" s="5">
        <v>0</v>
      </c>
      <c r="E54" s="5">
        <v>0</v>
      </c>
      <c r="F54" s="5">
        <v>2000</v>
      </c>
      <c r="G54" s="6">
        <v>0</v>
      </c>
      <c r="H54" s="6">
        <v>0</v>
      </c>
      <c r="I54" s="5">
        <v>550.30999999999995</v>
      </c>
      <c r="J54" s="6">
        <v>0</v>
      </c>
      <c r="K54" s="5">
        <v>495.27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18">
        <f t="shared" si="2"/>
        <v>2000</v>
      </c>
      <c r="AC54" s="21">
        <f t="shared" si="3"/>
        <v>1045.58</v>
      </c>
    </row>
    <row r="55" spans="1:29" x14ac:dyDescent="0.25">
      <c r="A55" s="2" t="s">
        <v>77</v>
      </c>
      <c r="B55" s="12" t="s">
        <v>78</v>
      </c>
      <c r="C55" s="6">
        <v>0</v>
      </c>
      <c r="D55" s="5">
        <v>0</v>
      </c>
      <c r="E55" s="5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18">
        <f t="shared" si="2"/>
        <v>0</v>
      </c>
      <c r="AC55" s="21">
        <f t="shared" si="3"/>
        <v>0</v>
      </c>
    </row>
    <row r="56" spans="1:29" x14ac:dyDescent="0.25">
      <c r="A56" s="2" t="s">
        <v>79</v>
      </c>
      <c r="B56" s="12" t="s">
        <v>80</v>
      </c>
      <c r="C56" s="6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8">
        <f t="shared" si="2"/>
        <v>0</v>
      </c>
      <c r="AC56" s="21">
        <f t="shared" si="3"/>
        <v>0</v>
      </c>
    </row>
    <row r="57" spans="1:29" x14ac:dyDescent="0.25">
      <c r="A57" s="2" t="s">
        <v>81</v>
      </c>
      <c r="B57" s="12" t="s">
        <v>82</v>
      </c>
      <c r="C57" s="6">
        <v>0</v>
      </c>
      <c r="D57" s="5">
        <v>0</v>
      </c>
      <c r="E57" s="5">
        <v>0</v>
      </c>
      <c r="F57" s="6">
        <v>0</v>
      </c>
      <c r="G57" s="6">
        <v>0</v>
      </c>
      <c r="H57" s="6">
        <v>600</v>
      </c>
      <c r="I57" s="6">
        <v>0</v>
      </c>
      <c r="J57" s="6">
        <v>0</v>
      </c>
      <c r="K57" s="6"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8">
        <f t="shared" si="2"/>
        <v>600</v>
      </c>
      <c r="AC57" s="21">
        <f t="shared" si="3"/>
        <v>0</v>
      </c>
    </row>
    <row r="58" spans="1:29" x14ac:dyDescent="0.25">
      <c r="A58" s="2" t="s">
        <v>83</v>
      </c>
      <c r="B58" s="15" t="s">
        <v>148</v>
      </c>
      <c r="C58" s="6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8">
        <f t="shared" si="2"/>
        <v>0</v>
      </c>
      <c r="AC58" s="21">
        <f t="shared" si="3"/>
        <v>0</v>
      </c>
    </row>
    <row r="59" spans="1:29" x14ac:dyDescent="0.25">
      <c r="A59" s="2" t="s">
        <v>84</v>
      </c>
      <c r="B59" s="12" t="s">
        <v>122</v>
      </c>
      <c r="C59" s="6">
        <v>0</v>
      </c>
      <c r="D59" s="5">
        <v>0</v>
      </c>
      <c r="E59" s="5">
        <v>0</v>
      </c>
      <c r="F59" s="6">
        <v>0</v>
      </c>
      <c r="G59" s="6">
        <v>0</v>
      </c>
      <c r="H59" s="5">
        <v>3900</v>
      </c>
      <c r="I59" s="5">
        <v>1289.7</v>
      </c>
      <c r="J59" s="6">
        <v>0</v>
      </c>
      <c r="K59" s="6"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8">
        <f t="shared" si="2"/>
        <v>3900</v>
      </c>
      <c r="AC59" s="21">
        <f t="shared" si="3"/>
        <v>1289.7</v>
      </c>
    </row>
    <row r="60" spans="1:29" x14ac:dyDescent="0.25">
      <c r="A60" s="2" t="s">
        <v>85</v>
      </c>
      <c r="B60" s="12" t="s">
        <v>86</v>
      </c>
      <c r="C60" s="6">
        <v>0</v>
      </c>
      <c r="D60" s="5">
        <v>0</v>
      </c>
      <c r="E60" s="5">
        <v>0</v>
      </c>
      <c r="F60" s="5">
        <v>1300</v>
      </c>
      <c r="G60" s="6">
        <v>0</v>
      </c>
      <c r="H60" s="6">
        <v>0</v>
      </c>
      <c r="I60" s="5">
        <v>861.84</v>
      </c>
      <c r="J60" s="6">
        <v>0</v>
      </c>
      <c r="K60" s="6"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18">
        <f t="shared" si="2"/>
        <v>1300</v>
      </c>
      <c r="AC60" s="21">
        <f t="shared" si="3"/>
        <v>861.84</v>
      </c>
    </row>
    <row r="61" spans="1:29" x14ac:dyDescent="0.25">
      <c r="A61" s="2" t="s">
        <v>87</v>
      </c>
      <c r="B61" s="12" t="s">
        <v>88</v>
      </c>
      <c r="C61" s="6">
        <v>0</v>
      </c>
      <c r="D61" s="5">
        <v>0</v>
      </c>
      <c r="E61" s="5">
        <v>0</v>
      </c>
      <c r="F61" s="6">
        <v>0</v>
      </c>
      <c r="G61" s="6">
        <v>0</v>
      </c>
      <c r="H61" s="5">
        <v>1800</v>
      </c>
      <c r="I61" s="5">
        <v>93.72</v>
      </c>
      <c r="J61" s="6">
        <v>0</v>
      </c>
      <c r="K61" s="6"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8">
        <f t="shared" si="2"/>
        <v>1800</v>
      </c>
      <c r="AC61" s="21">
        <f t="shared" si="3"/>
        <v>93.72</v>
      </c>
    </row>
    <row r="62" spans="1:29" x14ac:dyDescent="0.25">
      <c r="A62" s="2" t="s">
        <v>89</v>
      </c>
      <c r="B62" s="15" t="s">
        <v>129</v>
      </c>
      <c r="C62" s="6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8">
        <f t="shared" si="2"/>
        <v>0</v>
      </c>
      <c r="AC62" s="21">
        <f t="shared" si="3"/>
        <v>0</v>
      </c>
    </row>
    <row r="63" spans="1:29" x14ac:dyDescent="0.25">
      <c r="A63" s="2" t="s">
        <v>90</v>
      </c>
      <c r="B63" s="12" t="s">
        <v>134</v>
      </c>
      <c r="C63" s="6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8">
        <f t="shared" si="2"/>
        <v>0</v>
      </c>
      <c r="AC63" s="21">
        <f t="shared" si="3"/>
        <v>0</v>
      </c>
    </row>
    <row r="64" spans="1:29" x14ac:dyDescent="0.25">
      <c r="A64" s="2" t="s">
        <v>91</v>
      </c>
      <c r="B64" s="12" t="s">
        <v>124</v>
      </c>
      <c r="C64" s="6">
        <v>0</v>
      </c>
      <c r="D64" s="5">
        <v>0</v>
      </c>
      <c r="E64" s="5">
        <v>0</v>
      </c>
      <c r="F64" s="5">
        <v>2000</v>
      </c>
      <c r="G64" s="6">
        <v>0</v>
      </c>
      <c r="H64" s="6">
        <v>0</v>
      </c>
      <c r="I64" s="5">
        <v>976</v>
      </c>
      <c r="J64" s="6">
        <v>0</v>
      </c>
      <c r="K64" s="6"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8">
        <f t="shared" si="2"/>
        <v>2000</v>
      </c>
      <c r="AC64" s="21">
        <f t="shared" si="3"/>
        <v>976</v>
      </c>
    </row>
    <row r="65" spans="1:30" x14ac:dyDescent="0.25">
      <c r="A65" s="2" t="s">
        <v>92</v>
      </c>
      <c r="B65" s="12" t="s">
        <v>93</v>
      </c>
      <c r="C65" s="6">
        <v>0</v>
      </c>
      <c r="D65" s="5">
        <v>0</v>
      </c>
      <c r="E65" s="5">
        <v>0</v>
      </c>
      <c r="F65" s="6">
        <v>0</v>
      </c>
      <c r="G65" s="6">
        <v>0</v>
      </c>
      <c r="H65" s="5">
        <v>1500</v>
      </c>
      <c r="I65" s="5">
        <v>265</v>
      </c>
      <c r="J65" s="6">
        <v>0</v>
      </c>
      <c r="K65" s="6"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8">
        <f t="shared" si="2"/>
        <v>1500</v>
      </c>
      <c r="AC65" s="21">
        <f t="shared" si="3"/>
        <v>265</v>
      </c>
    </row>
    <row r="66" spans="1:30" x14ac:dyDescent="0.25">
      <c r="A66" s="2" t="s">
        <v>94</v>
      </c>
      <c r="B66" s="15" t="s">
        <v>135</v>
      </c>
      <c r="C66" s="6">
        <v>0</v>
      </c>
      <c r="D66" s="5">
        <v>0</v>
      </c>
      <c r="E66" s="5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8">
        <f t="shared" si="2"/>
        <v>0</v>
      </c>
      <c r="AC66" s="21">
        <f t="shared" si="3"/>
        <v>0</v>
      </c>
    </row>
    <row r="67" spans="1:30" x14ac:dyDescent="0.25">
      <c r="A67" s="2" t="s">
        <v>95</v>
      </c>
      <c r="B67" s="12" t="s">
        <v>96</v>
      </c>
      <c r="C67" s="6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8">
        <f t="shared" si="2"/>
        <v>0</v>
      </c>
      <c r="AC67" s="21">
        <f t="shared" si="3"/>
        <v>0</v>
      </c>
    </row>
    <row r="68" spans="1:30" x14ac:dyDescent="0.25">
      <c r="A68" s="2" t="s">
        <v>97</v>
      </c>
      <c r="B68" s="12" t="s">
        <v>98</v>
      </c>
      <c r="C68" s="6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8">
        <f t="shared" si="2"/>
        <v>0</v>
      </c>
      <c r="AC68" s="21">
        <f t="shared" si="3"/>
        <v>0</v>
      </c>
    </row>
    <row r="69" spans="1:30" x14ac:dyDescent="0.25">
      <c r="A69" s="2" t="s">
        <v>99</v>
      </c>
      <c r="B69" s="12" t="s">
        <v>100</v>
      </c>
      <c r="C69" s="6">
        <v>0</v>
      </c>
      <c r="D69" s="5">
        <v>0</v>
      </c>
      <c r="E69" s="5">
        <v>0</v>
      </c>
      <c r="F69" s="6">
        <v>0</v>
      </c>
      <c r="G69" s="6">
        <v>0</v>
      </c>
      <c r="H69" s="5">
        <v>2400</v>
      </c>
      <c r="I69" s="6">
        <v>0</v>
      </c>
      <c r="J69" s="6">
        <v>0</v>
      </c>
      <c r="K69" s="6"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8">
        <f t="shared" ref="AB69:AB76" si="4">D69+F69+H69+J69+L69+N69+P69+R69+T69+V69+X69+Z69</f>
        <v>2400</v>
      </c>
      <c r="AC69" s="21">
        <f t="shared" ref="AC69:AC76" si="5">E69+G69+I69+K69+M69+O69+Q69+S69+U69+W69+Y69+AA69</f>
        <v>0</v>
      </c>
    </row>
    <row r="70" spans="1:30" ht="15.75" customHeight="1" x14ac:dyDescent="0.25">
      <c r="A70" s="2" t="s">
        <v>101</v>
      </c>
      <c r="B70" s="15" t="s">
        <v>136</v>
      </c>
      <c r="C70" s="6">
        <v>0</v>
      </c>
      <c r="D70" s="5">
        <v>0</v>
      </c>
      <c r="E70" s="5">
        <v>0</v>
      </c>
      <c r="F70" s="5">
        <v>5000</v>
      </c>
      <c r="G70" s="6">
        <v>0</v>
      </c>
      <c r="H70" s="6">
        <v>0</v>
      </c>
      <c r="I70" s="5">
        <v>2841.44</v>
      </c>
      <c r="J70" s="6">
        <v>0</v>
      </c>
      <c r="K70" s="6"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8">
        <f t="shared" si="4"/>
        <v>5000</v>
      </c>
      <c r="AC70" s="21">
        <f t="shared" si="5"/>
        <v>2841.44</v>
      </c>
    </row>
    <row r="71" spans="1:30" x14ac:dyDescent="0.25">
      <c r="A71" s="2" t="s">
        <v>102</v>
      </c>
      <c r="B71" s="12" t="s">
        <v>103</v>
      </c>
      <c r="C71" s="6">
        <v>0</v>
      </c>
      <c r="D71" s="5">
        <v>0</v>
      </c>
      <c r="E71" s="5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8">
        <f t="shared" si="4"/>
        <v>0</v>
      </c>
      <c r="AC71" s="21">
        <f t="shared" si="5"/>
        <v>0</v>
      </c>
    </row>
    <row r="72" spans="1:30" x14ac:dyDescent="0.25">
      <c r="A72" s="2" t="s">
        <v>104</v>
      </c>
      <c r="B72" s="12" t="s">
        <v>105</v>
      </c>
      <c r="C72" s="6">
        <v>0</v>
      </c>
      <c r="D72" s="5">
        <v>0</v>
      </c>
      <c r="E72" s="5">
        <v>0</v>
      </c>
      <c r="F72" s="6">
        <v>0</v>
      </c>
      <c r="G72" s="6">
        <v>0</v>
      </c>
      <c r="H72" s="5">
        <v>2000</v>
      </c>
      <c r="I72" s="5">
        <v>1050.3</v>
      </c>
      <c r="J72" s="6">
        <v>0</v>
      </c>
      <c r="K72" s="6"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8">
        <f t="shared" si="4"/>
        <v>2000</v>
      </c>
      <c r="AC72" s="21">
        <f t="shared" si="5"/>
        <v>1050.3</v>
      </c>
    </row>
    <row r="73" spans="1:30" x14ac:dyDescent="0.25">
      <c r="A73" s="2" t="s">
        <v>106</v>
      </c>
      <c r="B73" s="12" t="s">
        <v>107</v>
      </c>
      <c r="C73" s="6">
        <v>0</v>
      </c>
      <c r="D73" s="5">
        <v>0</v>
      </c>
      <c r="E73" s="5">
        <v>0</v>
      </c>
      <c r="F73" s="5">
        <v>3500</v>
      </c>
      <c r="G73" s="9">
        <v>854.05</v>
      </c>
      <c r="H73" s="6">
        <v>0</v>
      </c>
      <c r="I73" s="5">
        <v>274</v>
      </c>
      <c r="J73" s="6">
        <v>0</v>
      </c>
      <c r="K73" s="6"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8">
        <f t="shared" si="4"/>
        <v>3500</v>
      </c>
      <c r="AC73" s="21">
        <f t="shared" si="5"/>
        <v>1128.05</v>
      </c>
    </row>
    <row r="74" spans="1:30" ht="15" customHeight="1" x14ac:dyDescent="0.25">
      <c r="A74" s="2" t="s">
        <v>108</v>
      </c>
      <c r="B74" s="15" t="s">
        <v>131</v>
      </c>
      <c r="C74" s="6">
        <v>0</v>
      </c>
      <c r="D74" s="5">
        <v>10000</v>
      </c>
      <c r="E74" s="5">
        <v>975</v>
      </c>
      <c r="F74" s="6">
        <v>0</v>
      </c>
      <c r="G74" s="9">
        <v>2115</v>
      </c>
      <c r="H74" s="6">
        <v>0</v>
      </c>
      <c r="I74" s="5">
        <v>2085</v>
      </c>
      <c r="J74" s="6">
        <v>0</v>
      </c>
      <c r="K74" s="6"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8">
        <f t="shared" si="4"/>
        <v>10000</v>
      </c>
      <c r="AC74" s="21">
        <f t="shared" si="5"/>
        <v>5175</v>
      </c>
    </row>
    <row r="75" spans="1:30" ht="15" customHeight="1" x14ac:dyDescent="0.25">
      <c r="A75" s="2" t="s">
        <v>109</v>
      </c>
      <c r="B75" s="12" t="s">
        <v>145</v>
      </c>
      <c r="C75" s="6">
        <v>0</v>
      </c>
      <c r="D75" s="5">
        <v>0</v>
      </c>
      <c r="E75" s="5">
        <v>0</v>
      </c>
      <c r="F75" s="5">
        <v>15000</v>
      </c>
      <c r="G75" s="5">
        <v>3950</v>
      </c>
      <c r="H75" s="6">
        <v>0</v>
      </c>
      <c r="I75" s="5">
        <v>6345</v>
      </c>
      <c r="J75" s="6">
        <v>0</v>
      </c>
      <c r="K75" s="6"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8">
        <f t="shared" si="4"/>
        <v>15000</v>
      </c>
      <c r="AC75" s="21">
        <f t="shared" si="5"/>
        <v>10295</v>
      </c>
    </row>
    <row r="76" spans="1:30" x14ac:dyDescent="0.25">
      <c r="A76" s="3" t="s">
        <v>111</v>
      </c>
      <c r="B76" s="4"/>
      <c r="C76" s="8">
        <f>SUM(C4:C75)</f>
        <v>0</v>
      </c>
      <c r="D76" s="1">
        <f>SUM(D4:D75)</f>
        <v>21650</v>
      </c>
      <c r="E76" s="1">
        <f>SUM(E4:E75)</f>
        <v>1782</v>
      </c>
      <c r="F76" s="1">
        <f t="shared" ref="F76:AA76" si="6">SUM(F4:F75)</f>
        <v>85880</v>
      </c>
      <c r="G76" s="1">
        <f t="shared" si="6"/>
        <v>13787.67</v>
      </c>
      <c r="H76" s="1">
        <f>SUM(H4:H75)</f>
        <v>28300</v>
      </c>
      <c r="I76" s="1">
        <f t="shared" si="6"/>
        <v>44813.850000000006</v>
      </c>
      <c r="J76" s="23">
        <f t="shared" si="6"/>
        <v>0</v>
      </c>
      <c r="K76" s="23">
        <f t="shared" si="6"/>
        <v>495.27</v>
      </c>
      <c r="L76" s="23">
        <f t="shared" si="6"/>
        <v>0</v>
      </c>
      <c r="M76" s="23">
        <f t="shared" si="6"/>
        <v>0</v>
      </c>
      <c r="N76" s="23">
        <f t="shared" si="6"/>
        <v>0</v>
      </c>
      <c r="O76" s="23">
        <f t="shared" si="6"/>
        <v>0</v>
      </c>
      <c r="P76" s="23">
        <f t="shared" si="6"/>
        <v>0</v>
      </c>
      <c r="Q76" s="23">
        <f t="shared" si="6"/>
        <v>0</v>
      </c>
      <c r="R76" s="1">
        <f t="shared" si="6"/>
        <v>0</v>
      </c>
      <c r="S76" s="23">
        <f t="shared" si="6"/>
        <v>0</v>
      </c>
      <c r="T76" s="1">
        <f t="shared" si="6"/>
        <v>0</v>
      </c>
      <c r="U76" s="1">
        <f t="shared" si="6"/>
        <v>0</v>
      </c>
      <c r="V76" s="1">
        <f t="shared" si="6"/>
        <v>0</v>
      </c>
      <c r="W76" s="1">
        <f t="shared" si="6"/>
        <v>0</v>
      </c>
      <c r="X76" s="1">
        <f t="shared" si="6"/>
        <v>0</v>
      </c>
      <c r="Y76" s="1">
        <f t="shared" si="6"/>
        <v>0</v>
      </c>
      <c r="Z76" s="1">
        <f>SUM(Z4:Z75)</f>
        <v>0</v>
      </c>
      <c r="AA76" s="1">
        <f t="shared" si="6"/>
        <v>0</v>
      </c>
      <c r="AB76" s="20">
        <f t="shared" si="4"/>
        <v>135830</v>
      </c>
      <c r="AC76" s="22">
        <f t="shared" si="5"/>
        <v>60878.79</v>
      </c>
      <c r="AD76" s="19"/>
    </row>
    <row r="78" spans="1:30" x14ac:dyDescent="0.25">
      <c r="A78" s="17" t="s">
        <v>142</v>
      </c>
    </row>
    <row r="79" spans="1:30" x14ac:dyDescent="0.25">
      <c r="A79" s="16" t="s">
        <v>151</v>
      </c>
    </row>
    <row r="80" spans="1:30" hidden="1" x14ac:dyDescent="0.25">
      <c r="A80" t="s">
        <v>154</v>
      </c>
    </row>
  </sheetData>
  <autoFilter ref="A3:AD76"/>
  <mergeCells count="17">
    <mergeCell ref="L2:M2"/>
    <mergeCell ref="A1:K1"/>
    <mergeCell ref="AB2:AC2"/>
    <mergeCell ref="N2:O2"/>
    <mergeCell ref="H2:I2"/>
    <mergeCell ref="J2:K2"/>
    <mergeCell ref="Z2:AA2"/>
    <mergeCell ref="C2:C3"/>
    <mergeCell ref="B2:B3"/>
    <mergeCell ref="A2:A3"/>
    <mergeCell ref="P2:Q2"/>
    <mergeCell ref="R2:S2"/>
    <mergeCell ref="T2:U2"/>
    <mergeCell ref="V2:W2"/>
    <mergeCell ref="X2:Y2"/>
    <mergeCell ref="D2:E2"/>
    <mergeCell ref="F2:G2"/>
  </mergeCells>
  <pageMargins left="0.51181102362204722" right="0.51181102362204722" top="0.78740157480314965" bottom="0.78740157480314965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Concedido e Aplicado 2021</vt:lpstr>
      <vt:lpstr>'Concedido e Aplicado 2021'!Area_de_impressao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PMJUNIOR</cp:lastModifiedBy>
  <cp:lastPrinted>2021-05-06T16:24:02Z</cp:lastPrinted>
  <dcterms:created xsi:type="dcterms:W3CDTF">2017-11-14T16:40:34Z</dcterms:created>
  <dcterms:modified xsi:type="dcterms:W3CDTF">2021-05-06T16:24:04Z</dcterms:modified>
</cp:coreProperties>
</file>