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Gráfico1" sheetId="1" state="hidden" r:id="rId2"/>
    <sheet name="Planilha1" sheetId="2" state="visible" r:id="rId3"/>
  </sheets>
  <definedNames>
    <definedName function="false" hidden="true" localSheetId="1" name="_xlnm._FilterDatabase" vbProcedure="false">Planilha1!$A$4:$A$7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<sst xmlns="http://schemas.openxmlformats.org/spreadsheetml/2006/main" count="276" uniqueCount="164">
  <si>
    <t xml:space="preserve">Relatório de Passagens – TJES</t>
  </si>
  <si>
    <r>
      <rPr>
        <sz val="14"/>
        <color rgb="FF000000"/>
        <rFont val="Calibri"/>
        <family val="2"/>
        <charset val="1"/>
      </rPr>
      <t xml:space="preserve">Período: </t>
    </r>
    <r>
      <rPr>
        <u val="single"/>
        <sz val="14"/>
        <color rgb="FF000000"/>
        <rFont val="Calibri"/>
        <family val="2"/>
        <charset val="1"/>
      </rPr>
      <t xml:space="preserve">01  a 30/11/2025</t>
    </r>
  </si>
  <si>
    <t xml:space="preserve">Processo</t>
  </si>
  <si>
    <t xml:space="preserve">Favorecido</t>
  </si>
  <si>
    <t xml:space="preserve">Cargo ou Função</t>
  </si>
  <si>
    <t xml:space="preserve">Processo SEI!</t>
  </si>
  <si>
    <t xml:space="preserve">Passagem</t>
  </si>
  <si>
    <t xml:space="preserve">Motivo</t>
  </si>
  <si>
    <t xml:space="preserve">Trecho</t>
  </si>
  <si>
    <t xml:space="preserve">Data ida</t>
  </si>
  <si>
    <t xml:space="preserve">Data volta</t>
  </si>
  <si>
    <t xml:space="preserve">Trecho ida</t>
  </si>
  <si>
    <t xml:space="preserve">Trecho retorno</t>
  </si>
  <si>
    <t xml:space="preserve">Valor (R$)</t>
  </si>
  <si>
    <t xml:space="preserve">10571/2022</t>
  </si>
  <si>
    <t xml:space="preserve">MORGANA DARIO EMERICK</t>
  </si>
  <si>
    <t xml:space="preserve">Magistrada</t>
  </si>
  <si>
    <t xml:space="preserve">7007435-67.2024.8.08.0000</t>
  </si>
  <si>
    <t xml:space="preserve">Aracaju/SE</t>
  </si>
  <si>
    <t xml:space="preserve">XXVII Encontro do Colégio de Coordenadores da Infância e da Juventude (COLINJ), XXXVI Fórum Nacional de Justiça Juvenil (FONAJUV) e XIX Fórum Nacional da Justiça Protetiva (FONAJUP) </t>
  </si>
  <si>
    <t xml:space="preserve">GABRIELA RIBEIRO TAVARES</t>
  </si>
  <si>
    <t xml:space="preserve">Servidora</t>
  </si>
  <si>
    <t xml:space="preserve">7010770-60.2025.8.08.0000</t>
  </si>
  <si>
    <t xml:space="preserve">Florianópolis/SC</t>
  </si>
  <si>
    <t xml:space="preserve">Participação no 19º Encontro Nacional do Poder Judiciário </t>
  </si>
  <si>
    <t xml:space="preserve">KARINA MARQUES PEREIRA</t>
  </si>
  <si>
    <t xml:space="preserve">7010766-23.2025.8.08.0000</t>
  </si>
  <si>
    <t xml:space="preserve">SUELLEN NEGRINI MATOS MARINS</t>
  </si>
  <si>
    <t xml:space="preserve">7010763-68.2025.8.08.0000</t>
  </si>
  <si>
    <t xml:space="preserve">CARLOS HENRIQUE GOMES CORREIA</t>
  </si>
  <si>
    <t xml:space="preserve">Servidor</t>
  </si>
  <si>
    <t xml:space="preserve">7010767-08.2025.8.08.0000</t>
  </si>
  <si>
    <t xml:space="preserve">BRUNELLA FAUSTINI BAGLIOLI</t>
  </si>
  <si>
    <t xml:space="preserve">7010736-85.2025.8.08.0000</t>
  </si>
  <si>
    <t xml:space="preserve">VITOR PASSOS MOREIRA</t>
  </si>
  <si>
    <t xml:space="preserve">7010754-09.2025.8.08.0000</t>
  </si>
  <si>
    <t xml:space="preserve">HUDSON DE ANGELI FERREIRA</t>
  </si>
  <si>
    <t xml:space="preserve">7010764-53.2025.8.08.0000</t>
  </si>
  <si>
    <t xml:space="preserve">ZILEIMAR LUCE CORDEIRO GOMES</t>
  </si>
  <si>
    <t xml:space="preserve">7010765-38.2025.8.08.0000</t>
  </si>
  <si>
    <t xml:space="preserve">FABIO SANTANA VIEIRA</t>
  </si>
  <si>
    <t xml:space="preserve">7010760-16.2025.8.08.0000</t>
  </si>
  <si>
    <t xml:space="preserve">GISELE SOUZA DE OLIVEIRA</t>
  </si>
  <si>
    <t xml:space="preserve">7010816-49.2025.8.08.0000</t>
  </si>
  <si>
    <t xml:space="preserve">FERNANDO ZARDINI ANTONIO</t>
  </si>
  <si>
    <t xml:space="preserve">Desembargador</t>
  </si>
  <si>
    <t xml:space="preserve">7010591-29.2025.8.08.0000</t>
  </si>
  <si>
    <t xml:space="preserve">Brasília/DF </t>
  </si>
  <si>
    <t xml:space="preserve">Participação no VII Encontro Nacional Sobre Precedentes Qualificados </t>
  </si>
  <si>
    <t xml:space="preserve">RACHEL DURÃO CORREIA LIMA</t>
  </si>
  <si>
    <t xml:space="preserve">Desembargadora</t>
  </si>
  <si>
    <t xml:space="preserve">7003330-18.2022.8.08.0000</t>
  </si>
  <si>
    <t xml:space="preserve">FELIPE BORTOLINI KILL</t>
  </si>
  <si>
    <t xml:space="preserve">7007522-23.2024.8.08.0000</t>
  </si>
  <si>
    <t xml:space="preserve">KATIA TORIBIO LAGHI LARANJA</t>
  </si>
  <si>
    <t xml:space="preserve">7010731-63.2025.8.08.0000</t>
  </si>
  <si>
    <t xml:space="preserve">Cuiabá/MT </t>
  </si>
  <si>
    <t xml:space="preserve">Participar do 18º Fórum Nacional de Mediação e Conciliação (FONAMEC) </t>
  </si>
  <si>
    <t xml:space="preserve">DANIEL PEÇANHA MOREIRA</t>
  </si>
  <si>
    <t xml:space="preserve">Magistrado</t>
  </si>
  <si>
    <t xml:space="preserve">7001592-15.2025.8.08.0024</t>
  </si>
  <si>
    <t xml:space="preserve">Participar de reunião institucional com a diretoria do BID, como integrante da equipe de transição da Mesa Diretora do TJES </t>
  </si>
  <si>
    <t xml:space="preserve">ANSELMO LAGHI LARANJA</t>
  </si>
  <si>
    <t xml:space="preserve">7001593-97.2025.8.08.0024</t>
  </si>
  <si>
    <t xml:space="preserve">JANETE VARGAS SIMÕES</t>
  </si>
  <si>
    <t xml:space="preserve">7009933-73.2023.8.08.0000</t>
  </si>
  <si>
    <t xml:space="preserve">BRUNO ALVES DE SOUZA TOLEDO</t>
  </si>
  <si>
    <t xml:space="preserve">7011285-95.2025.8.08.0000</t>
  </si>
  <si>
    <t xml:space="preserve">SAMUEL MEIRA BRASIL JR</t>
  </si>
  <si>
    <t xml:space="preserve">7011271-14.2025.8.08.0000</t>
  </si>
  <si>
    <t xml:space="preserve">Reunião institucional em Brasília/DF </t>
  </si>
  <si>
    <t xml:space="preserve">JAKLANE DE SOUZA ALMEIDA</t>
  </si>
  <si>
    <t xml:space="preserve">7011267-74.2025.8.08.0000</t>
  </si>
  <si>
    <t xml:space="preserve">Brasilia/DF</t>
  </si>
  <si>
    <t xml:space="preserve">Participar da cerimônia de entrega do Prêmio de Inovação do J.Ex 2025 </t>
  </si>
  <si>
    <t xml:space="preserve">EDUARDO GERALDO DE MATOS</t>
  </si>
  <si>
    <t xml:space="preserve">7000107-60.2025.8.08.0062</t>
  </si>
  <si>
    <t xml:space="preserve">Prêmio de Inovação do J.Ex 2025  </t>
  </si>
  <si>
    <t xml:space="preserve">ANDRÉ ROEPKE</t>
  </si>
  <si>
    <t xml:space="preserve">7011300-64.2025.8.08.0000</t>
  </si>
  <si>
    <t xml:space="preserve">Participação em premiação nacional de Inovação </t>
  </si>
  <si>
    <t xml:space="preserve">JORGE HENRIQUE VALLE DOS SANTOS</t>
  </si>
  <si>
    <t xml:space="preserve">7011296-27.2025.8.08.0000</t>
  </si>
  <si>
    <t xml:space="preserve">IZABELLA DALLA SILY CASAGRANDE</t>
  </si>
  <si>
    <t xml:space="preserve">7011261-67.2025.8.08.0000</t>
  </si>
  <si>
    <t xml:space="preserve">Participação no evento Prêmio de Inovação do J.Ex 2025 e parte prática do Curso EVOC - Mediação Vítima Ofensor </t>
  </si>
  <si>
    <t xml:space="preserve">LEANDRO SILVA OLIVEIRA</t>
  </si>
  <si>
    <t xml:space="preserve">7011162-97.2025.8.08.0000</t>
  </si>
  <si>
    <t xml:space="preserve">Participação no 4º Encontro Nacional dos Grupos de Monitoramento e Fiscalização do Sistema Carcerário e das Medidas Socioeducativas (GMFs) e no 2º Encontro de Alta Gestão nas Políticas Penais (Pena Justa) </t>
  </si>
  <si>
    <t xml:space="preserve">JOSE AUGUSTO FARIAS DE SOUZA</t>
  </si>
  <si>
    <t xml:space="preserve">7011096-20.2025.8.08.0000</t>
  </si>
  <si>
    <t xml:space="preserve">4º Encontro Nacional dos Grupos de Monitoramento e Fiscalização (GMFs) e no 2º Encontro de Alta Gestão nas Políticas Penais (Pena Justa) </t>
  </si>
  <si>
    <t xml:space="preserve">FLÁVIO JABOUR MOULIN</t>
  </si>
  <si>
    <t xml:space="preserve">7011253-90.2025.8.08.0000</t>
  </si>
  <si>
    <t xml:space="preserve">GUSTAVO HENRIQUE PROCÓPIO SILVA</t>
  </si>
  <si>
    <t xml:space="preserve">7011390-72.2025.8.08.0000</t>
  </si>
  <si>
    <t xml:space="preserve">Curitiba/PR</t>
  </si>
  <si>
    <t xml:space="preserve">Encontro da Rede Nacional de Escolas Judiciais e da Magistratura – RENEJUM </t>
  </si>
  <si>
    <t xml:space="preserve">ELSON MARCELO KUNSCH</t>
  </si>
  <si>
    <t xml:space="preserve">7011389-87.2025.8.08.0000</t>
  </si>
  <si>
    <t xml:space="preserve">MARIA IZABEL PEREIRA DE AZEVEDO ALTOÉ</t>
  </si>
  <si>
    <t xml:space="preserve">7011066-82.2025.8.08.0000</t>
  </si>
  <si>
    <t xml:space="preserve">VII Encontro Nacional sobre Precedentes Qualificados </t>
  </si>
  <si>
    <t xml:space="preserve">MAIZA SILVA SANTOS</t>
  </si>
  <si>
    <t xml:space="preserve">7001622-50.2025.8.08.0024</t>
  </si>
  <si>
    <t xml:space="preserve">8º Encontro Nacional de Juízas e Juízes Negras e Negros e o 5º Fórum Nacional de Juízas e Juízes Contra o Racismo e Todas as Formas de Discriminação no Superior Tribunal de Justiça </t>
  </si>
  <si>
    <t xml:space="preserve">ANA CLAUDIA BRANDÃO DE BARROS CORREIA</t>
  </si>
  <si>
    <t xml:space="preserve">Palestrante</t>
  </si>
  <si>
    <t xml:space="preserve">7010777-52.2025.8.08.0000</t>
  </si>
  <si>
    <t xml:space="preserve">Recife/PE</t>
  </si>
  <si>
    <t xml:space="preserve">III SIMPÓSIO INTERNACIONAL de Políticas Públicas e Desenvolvimento Sustentável </t>
  </si>
  <si>
    <t xml:space="preserve">ARION MERGAN</t>
  </si>
  <si>
    <t xml:space="preserve">7011047-76.2025.8.08.0000</t>
  </si>
  <si>
    <t xml:space="preserve">ALDAIR PROCOPIO</t>
  </si>
  <si>
    <t xml:space="preserve">7011050-31.2025.8.08.0000</t>
  </si>
  <si>
    <t xml:space="preserve">Representar o GMF-SE no 4º Encontro Nacional dos Grupos de Monitoramento e Fiscalização (GMFs) e no 2º Encontro de Alta Gestão nas Políticas Penais (Pena Justa)</t>
  </si>
  <si>
    <t xml:space="preserve">NATHALIA PELEGRINI MOTA FERNANDES</t>
  </si>
  <si>
    <t xml:space="preserve">7002290-06.2019.8.08.0000</t>
  </si>
  <si>
    <t xml:space="preserve">São Paulo/SP</t>
  </si>
  <si>
    <t xml:space="preserve">Participação no X Seminário Nacional sobre Qualidade de Serviços de Acolhimento Institucional e Familiar para Crianças e Adolescentes: Desafios e perspectivas à luz do Plano Nacional de Convivência Familiar e Comunitária de 2025 </t>
  </si>
  <si>
    <t xml:space="preserve">LUCIANA LACERDA MESQUITA MELO</t>
  </si>
  <si>
    <t xml:space="preserve">7000935-53.2022.8.08.0000</t>
  </si>
  <si>
    <t xml:space="preserve">JOSEANE DUARTE OURO ALVES</t>
  </si>
  <si>
    <t xml:space="preserve">7001591-30.2025.8.08.0024</t>
  </si>
  <si>
    <t xml:space="preserve">Participação no Workshop de Imersão da Plataforma Socioeducativa (PSE) </t>
  </si>
  <si>
    <t xml:space="preserve">THAMIRIS DEZAN NASCIMENTO PAMPOLIM</t>
  </si>
  <si>
    <t xml:space="preserve">7011102-27.2025.8.08.0000</t>
  </si>
  <si>
    <t xml:space="preserve">Participação no 4º Encontro Nacional dos Grupos de Monitoramento e Fiscalização (GMFs) e no 2º Encontro de Alta Gestão nas Políticas Penais (Pena Justa)</t>
  </si>
  <si>
    <t xml:space="preserve">ANDREZZO ANGELI DENICOLI</t>
  </si>
  <si>
    <t xml:space="preserve">7000176-66.2025.8.08.0006</t>
  </si>
  <si>
    <t xml:space="preserve">WORKSHOP DE IMERSÃO DA PLATAFORMA SOCIOEDUCATIVA  (PSE) </t>
  </si>
  <si>
    <t xml:space="preserve">WILLIAN SILVA</t>
  </si>
  <si>
    <t xml:space="preserve">7010942-02.2025.8.08.0000</t>
  </si>
  <si>
    <t xml:space="preserve">Rio de Janeiro/RJ</t>
  </si>
  <si>
    <t xml:space="preserve">Participação no 26º Congresso Notarial Brasileiro </t>
  </si>
  <si>
    <t xml:space="preserve">GABRIEL GRASSI PIZETTO</t>
  </si>
  <si>
    <t xml:space="preserve">7010945-54.2025.8.08.0000</t>
  </si>
  <si>
    <t xml:space="preserve">GLEICA PEREIRA MOTA</t>
  </si>
  <si>
    <t xml:space="preserve">7010946-39.2025.8.08.0000</t>
  </si>
  <si>
    <t xml:space="preserve">Participação no 26º Congresso Notarial Brasileiro. </t>
  </si>
  <si>
    <t xml:space="preserve">LUCIANA ROCHA LOPES</t>
  </si>
  <si>
    <t xml:space="preserve">7001629-42.2025.8.08.0024</t>
  </si>
  <si>
    <t xml:space="preserve">Participar do 8º ENAJUN – Encontro Nacional de Juizas e Juízes Negras e Negros e do 5º FONAJURD – Fórum Nacional de Juizas e Juízes Contra o Racismo e todas as Formas de Discriminação </t>
  </si>
  <si>
    <t xml:space="preserve">GUSTAVO MARÇAL DA SILVA E SILVA</t>
  </si>
  <si>
    <t xml:space="preserve">7000342-53.2025.8.08.0021</t>
  </si>
  <si>
    <t xml:space="preserve">Brasília/DF</t>
  </si>
  <si>
    <t xml:space="preserve">Participação no VII Encontro Nacional sobre Precedentes Qualificados </t>
  </si>
  <si>
    <t xml:space="preserve">GUSTAVO MATTEDI REGGIANI</t>
  </si>
  <si>
    <t xml:space="preserve">7009220-30.2025.8.08.0000</t>
  </si>
  <si>
    <t xml:space="preserve">Participar no Encontro do Fórum Nacional de Precatórios – FONAPREC 2025  </t>
  </si>
  <si>
    <t xml:space="preserve">ARION MERGÁR</t>
  </si>
  <si>
    <t xml:space="preserve">7011613-25.2025.8.08.0000</t>
  </si>
  <si>
    <t xml:space="preserve">1º Congresso STJ da Primeira Instância Federal e Estadual </t>
  </si>
  <si>
    <t xml:space="preserve">JÚLIO CÉSAR COSTA DE OLIVEIRA</t>
  </si>
  <si>
    <t xml:space="preserve">7010802-65.2025.8.08.0000</t>
  </si>
  <si>
    <t xml:space="preserve">Encontro do Colégio Permanente de Diretores de Escolas Estaduais da Magistratura (COPEDEM) </t>
  </si>
  <si>
    <t xml:space="preserve">ANA CLAUDIA RODRIGUES DE FARIA</t>
  </si>
  <si>
    <t xml:space="preserve">7009953-93.2025.8.08.0000</t>
  </si>
  <si>
    <t xml:space="preserve">Natal/RN</t>
  </si>
  <si>
    <t xml:space="preserve">Participação no IV Encontro Nacional dos Centros de Inteligência do Poder Judiciário </t>
  </si>
  <si>
    <t xml:space="preserve">LORRAYNE SERAFIM MORO</t>
  </si>
  <si>
    <t xml:space="preserve">7009153-02.2024.8.08.0000</t>
  </si>
  <si>
    <t xml:space="preserve">2ª Reunião de Planejamento da Linguagem Simples no Poder Judiciário – ano 2026 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</si>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</sst>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6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 Light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264478"/>
      </patternFill>
    </fill>
    <fill>
      <patternFill patternType="solid">
        <fgColor rgb="FF9DC3E6"/>
        <bgColor rgb="FFC0C0C0"/>
      </patternFill>
    </fill>
    <fill>
      <patternFill patternType="solid">
        <fgColor rgb="FFDEEBF7"/>
        <bgColor rgb="FFD9D9D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1F4E79"/>
      <rgbColor rgb="FF70AD47"/>
      <rgbColor rgb="FF003300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Planilha1!$C$2:$C$3</c:f>
              <c:strCache>
                <c:ptCount val="1"/>
                <c:pt idx="0">
                  <c:v>Relatório de Passagens – TJES Período: 01  a 30/11/2025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Planilha1!$C$4:$C$5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Planilha1!$D$2:$D$3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Planilha1!$D$4:$D$5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Planilha1!$F$2:$F$3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Planilha1!$F$4:$F$5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Planilha1!$G$2:$G$3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Planilha1!$G$4:$G$5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Planilha1!$H$2:$H$3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Planilha1!$H$4:$H$5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Planilha1!$K$2:$K$3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Planilha1!$K$4:$K$5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tx>
            <c:strRef>
              <c:f>Planilha1!$N$2:$N$3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10"/>
          <c:order val="10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6447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gapWidth val="219"/>
        <c:overlap val="-27"/>
        <c:axId val="86025458"/>
        <c:axId val="8733765"/>
      </c:barChart>
      <c:catAx>
        <c:axId val="860254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733765"/>
        <c:crosses val="autoZero"/>
        <c:auto val="1"/>
        <c:lblAlgn val="ctr"/>
        <c:lblOffset val="100"/>
        <c:noMultiLvlLbl val="0"/>
      </c:catAx>
      <c:valAx>
        <c:axId val="873376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602545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34920</xdr:colOff>
      <xdr:row>36</xdr:row>
      <xdr:rowOff>155880</xdr:rowOff>
    </xdr:to>
    <xdr:graphicFrame>
      <xdr:nvGraphicFramePr>
        <xdr:cNvPr id="0" name="Gráfico 1"/>
        <xdr:cNvGraphicFramePr/>
      </xdr:nvGraphicFramePr>
      <xdr:xfrm>
        <a:off x="0" y="0"/>
        <a:ext cx="10164240" cy="600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84375" defaultRowHeight="12.8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9"/>
  <sheetViews>
    <sheetView showFormulas="false" showGridLines="true" showRowColHeaders="true" showZeros="true" rightToLeft="false" tabSelected="true" showOutlineSymbols="true" defaultGridColor="true" view="normal" topLeftCell="A37" colorId="64" zoomScale="75" zoomScaleNormal="75" zoomScalePageLayoutView="100" workbookViewId="0">
      <selection pane="topLeft" activeCell="L20" activeCellId="0" sqref="L20"/>
    </sheetView>
  </sheetViews>
  <sheetFormatPr defaultColWidth="8.875" defaultRowHeight="13.8" zeroHeight="false" outlineLevelRow="0" outlineLevelCol="0"/>
  <cols>
    <col collapsed="false" customWidth="true" hidden="true" outlineLevel="0" max="1" min="1" style="1" width="12.29"/>
    <col collapsed="false" customWidth="true" hidden="false" outlineLevel="0" max="2" min="2" style="1" width="6.81"/>
    <col collapsed="false" customWidth="true" hidden="false" outlineLevel="0" max="3" min="3" style="1" width="50.02"/>
    <col collapsed="false" customWidth="true" hidden="false" outlineLevel="0" max="4" min="4" style="2" width="22.01"/>
    <col collapsed="false" customWidth="true" hidden="false" outlineLevel="0" max="5" min="5" style="3" width="30.02"/>
    <col collapsed="false" customWidth="true" hidden="false" outlineLevel="0" max="6" min="6" style="4" width="20.22"/>
    <col collapsed="false" customWidth="true" hidden="false" outlineLevel="0" max="8" min="7" style="5" width="16.07"/>
    <col collapsed="false" customWidth="true" hidden="false" outlineLevel="0" max="9" min="9" style="5" width="19.91"/>
    <col collapsed="false" customWidth="true" hidden="false" outlineLevel="0" max="10" min="10" style="1" width="19.91"/>
    <col collapsed="false" customWidth="true" hidden="false" outlineLevel="0" max="11" min="11" style="5" width="19.91"/>
    <col collapsed="false" customWidth="true" hidden="false" outlineLevel="0" max="12" min="12" style="1" width="58.54"/>
    <col collapsed="false" customWidth="true" hidden="false" outlineLevel="0" max="13" min="13" style="1" width="16.87"/>
    <col collapsed="false" customWidth="true" hidden="false" outlineLevel="0" max="14" min="14" style="1" width="21.57"/>
    <col collapsed="false" customWidth="false" hidden="false" outlineLevel="0" max="1021" min="15" style="1" width="8.86"/>
    <col collapsed="false" customWidth="true" hidden="false" outlineLevel="0" max="1024" min="1022" style="0" width="11.52"/>
  </cols>
  <sheetData>
    <row r="1" customFormat="false" ht="15" hidden="true" customHeight="true" outlineLevel="0" collapsed="false"/>
    <row r="2" s="5" customFormat="true" ht="30" hidden="false" customHeight="true" outlineLevel="0" collapsed="false"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AMH2" s="0"/>
      <c r="AMI2" s="0"/>
      <c r="AMJ2" s="0"/>
    </row>
    <row r="3" s="5" customFormat="true" ht="30" hidden="false" customHeight="true" outlineLevel="0" collapsed="false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AMH3" s="0"/>
      <c r="AMI3" s="0"/>
      <c r="AMJ3" s="0"/>
    </row>
    <row r="4" s="12" customFormat="true" ht="23.45" hidden="false" customHeight="true" outlineLevel="0" collapsed="false">
      <c r="A4" s="8" t="s">
        <v>2</v>
      </c>
      <c r="B4" s="9"/>
      <c r="C4" s="10" t="s">
        <v>3</v>
      </c>
      <c r="D4" s="11" t="s">
        <v>4</v>
      </c>
      <c r="E4" s="11" t="s">
        <v>5</v>
      </c>
      <c r="F4" s="10" t="s">
        <v>6</v>
      </c>
      <c r="G4" s="10"/>
      <c r="H4" s="10"/>
      <c r="I4" s="10"/>
      <c r="J4" s="10"/>
      <c r="K4" s="10"/>
      <c r="L4" s="10" t="s">
        <v>7</v>
      </c>
      <c r="AMH4" s="0"/>
      <c r="AMI4" s="0"/>
      <c r="AMJ4" s="0"/>
    </row>
    <row r="5" s="12" customFormat="true" ht="23.45" hidden="false" customHeight="true" outlineLevel="0" collapsed="false">
      <c r="A5" s="8"/>
      <c r="B5" s="9"/>
      <c r="C5" s="10"/>
      <c r="D5" s="11"/>
      <c r="E5" s="11"/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/>
      <c r="AMH5" s="0"/>
      <c r="AMI5" s="0"/>
      <c r="AMJ5" s="0"/>
    </row>
    <row r="6" customFormat="false" ht="35.8" hidden="false" customHeight="false" outlineLevel="0" collapsed="false">
      <c r="A6" s="13" t="s">
        <v>14</v>
      </c>
      <c r="B6" s="14"/>
      <c r="C6" s="15" t="s">
        <v>15</v>
      </c>
      <c r="D6" s="16" t="s">
        <v>16</v>
      </c>
      <c r="E6" s="16" t="s">
        <v>17</v>
      </c>
      <c r="F6" s="16" t="s">
        <v>18</v>
      </c>
      <c r="G6" s="17" t="n">
        <v>45977</v>
      </c>
      <c r="H6" s="17" t="n">
        <v>45982</v>
      </c>
      <c r="I6" s="18" t="n">
        <v>3125.95</v>
      </c>
      <c r="J6" s="18" t="n">
        <v>2190.87</v>
      </c>
      <c r="K6" s="19" t="n">
        <f aca="false">J6+I6</f>
        <v>5316.82</v>
      </c>
      <c r="L6" s="20" t="s">
        <v>19</v>
      </c>
      <c r="M6" s="21"/>
    </row>
    <row r="7" customFormat="false" ht="15" hidden="false" customHeight="false" outlineLevel="0" collapsed="false">
      <c r="A7" s="13"/>
      <c r="B7" s="14"/>
      <c r="C7" s="15" t="s">
        <v>20</v>
      </c>
      <c r="D7" s="16" t="s">
        <v>21</v>
      </c>
      <c r="E7" s="16" t="s">
        <v>22</v>
      </c>
      <c r="F7" s="16" t="s">
        <v>23</v>
      </c>
      <c r="G7" s="17" t="n">
        <v>45991</v>
      </c>
      <c r="H7" s="17" t="n">
        <v>45994</v>
      </c>
      <c r="I7" s="18" t="n">
        <v>1921.56</v>
      </c>
      <c r="J7" s="18" t="n">
        <v>823.86</v>
      </c>
      <c r="K7" s="19" t="n">
        <f aca="false">J7+I7</f>
        <v>2745.42</v>
      </c>
      <c r="L7" s="20" t="s">
        <v>24</v>
      </c>
      <c r="M7" s="21"/>
    </row>
    <row r="8" customFormat="false" ht="15" hidden="false" customHeight="false" outlineLevel="0" collapsed="false">
      <c r="C8" s="15" t="s">
        <v>25</v>
      </c>
      <c r="D8" s="16" t="s">
        <v>21</v>
      </c>
      <c r="E8" s="16" t="s">
        <v>26</v>
      </c>
      <c r="F8" s="16" t="s">
        <v>23</v>
      </c>
      <c r="G8" s="17" t="n">
        <v>45991</v>
      </c>
      <c r="H8" s="17" t="n">
        <v>45994</v>
      </c>
      <c r="I8" s="18" t="n">
        <v>1921.56</v>
      </c>
      <c r="J8" s="18" t="n">
        <v>823.86</v>
      </c>
      <c r="K8" s="19" t="n">
        <f aca="false">J8+I8</f>
        <v>2745.42</v>
      </c>
      <c r="L8" s="20" t="s">
        <v>24</v>
      </c>
    </row>
    <row r="9" customFormat="false" ht="15" hidden="false" customHeight="false" outlineLevel="0" collapsed="false">
      <c r="C9" s="15" t="s">
        <v>27</v>
      </c>
      <c r="D9" s="16" t="s">
        <v>21</v>
      </c>
      <c r="E9" s="16" t="s">
        <v>28</v>
      </c>
      <c r="F9" s="16" t="s">
        <v>23</v>
      </c>
      <c r="G9" s="17" t="n">
        <v>45991</v>
      </c>
      <c r="H9" s="17" t="n">
        <v>45994</v>
      </c>
      <c r="I9" s="18" t="n">
        <v>1921.56</v>
      </c>
      <c r="J9" s="18" t="n">
        <v>823.86</v>
      </c>
      <c r="K9" s="19" t="n">
        <f aca="false">J9+I9</f>
        <v>2745.42</v>
      </c>
      <c r="L9" s="20" t="s">
        <v>24</v>
      </c>
    </row>
    <row r="10" customFormat="false" ht="15" hidden="false" customHeight="false" outlineLevel="0" collapsed="false">
      <c r="C10" s="15" t="s">
        <v>29</v>
      </c>
      <c r="D10" s="16" t="s">
        <v>30</v>
      </c>
      <c r="E10" s="16" t="s">
        <v>31</v>
      </c>
      <c r="F10" s="16" t="s">
        <v>23</v>
      </c>
      <c r="G10" s="17" t="n">
        <v>45991</v>
      </c>
      <c r="H10" s="17" t="n">
        <v>45994</v>
      </c>
      <c r="I10" s="18" t="n">
        <v>1921.56</v>
      </c>
      <c r="J10" s="18" t="n">
        <v>823.86</v>
      </c>
      <c r="K10" s="19" t="n">
        <f aca="false">J10+I10</f>
        <v>2745.42</v>
      </c>
      <c r="L10" s="20" t="s">
        <v>24</v>
      </c>
    </row>
    <row r="11" customFormat="false" ht="15" hidden="false" customHeight="false" outlineLevel="0" collapsed="false">
      <c r="C11" s="15" t="s">
        <v>32</v>
      </c>
      <c r="D11" s="16" t="s">
        <v>16</v>
      </c>
      <c r="E11" s="16" t="s">
        <v>33</v>
      </c>
      <c r="F11" s="16" t="s">
        <v>23</v>
      </c>
      <c r="G11" s="17" t="n">
        <v>45991</v>
      </c>
      <c r="H11" s="17" t="n">
        <v>45994</v>
      </c>
      <c r="I11" s="18" t="n">
        <v>1921.56</v>
      </c>
      <c r="J11" s="18" t="n">
        <v>823.86</v>
      </c>
      <c r="K11" s="19" t="n">
        <f aca="false">J11+I11</f>
        <v>2745.42</v>
      </c>
      <c r="L11" s="20" t="s">
        <v>24</v>
      </c>
    </row>
    <row r="12" customFormat="false" ht="15" hidden="false" customHeight="false" outlineLevel="0" collapsed="false">
      <c r="C12" s="15" t="s">
        <v>34</v>
      </c>
      <c r="D12" s="16" t="s">
        <v>30</v>
      </c>
      <c r="E12" s="16" t="s">
        <v>35</v>
      </c>
      <c r="F12" s="16" t="s">
        <v>23</v>
      </c>
      <c r="G12" s="17" t="n">
        <v>45991</v>
      </c>
      <c r="H12" s="17" t="n">
        <v>45994</v>
      </c>
      <c r="I12" s="18" t="n">
        <v>1921.56</v>
      </c>
      <c r="J12" s="18" t="n">
        <v>823.86</v>
      </c>
      <c r="K12" s="19" t="n">
        <f aca="false">J12+I12</f>
        <v>2745.42</v>
      </c>
      <c r="L12" s="20" t="s">
        <v>24</v>
      </c>
    </row>
    <row r="13" customFormat="false" ht="15" hidden="false" customHeight="false" outlineLevel="0" collapsed="false">
      <c r="C13" s="15" t="s">
        <v>36</v>
      </c>
      <c r="D13" s="16" t="s">
        <v>30</v>
      </c>
      <c r="E13" s="16" t="s">
        <v>37</v>
      </c>
      <c r="F13" s="16" t="s">
        <v>23</v>
      </c>
      <c r="G13" s="17" t="n">
        <v>45991</v>
      </c>
      <c r="H13" s="17" t="n">
        <v>45994</v>
      </c>
      <c r="I13" s="18" t="n">
        <v>1921.56</v>
      </c>
      <c r="J13" s="18" t="n">
        <v>823.86</v>
      </c>
      <c r="K13" s="19" t="n">
        <f aca="false">J13+I13</f>
        <v>2745.42</v>
      </c>
      <c r="L13" s="20" t="s">
        <v>24</v>
      </c>
    </row>
    <row r="14" customFormat="false" ht="15" hidden="false" customHeight="false" outlineLevel="0" collapsed="false">
      <c r="C14" s="15" t="s">
        <v>38</v>
      </c>
      <c r="D14" s="16" t="s">
        <v>21</v>
      </c>
      <c r="E14" s="16" t="s">
        <v>39</v>
      </c>
      <c r="F14" s="16" t="s">
        <v>23</v>
      </c>
      <c r="G14" s="17" t="n">
        <v>45991</v>
      </c>
      <c r="H14" s="17" t="n">
        <v>45994</v>
      </c>
      <c r="I14" s="18" t="n">
        <v>1921.56</v>
      </c>
      <c r="J14" s="18" t="n">
        <v>823.86</v>
      </c>
      <c r="K14" s="19" t="n">
        <f aca="false">J14+I14</f>
        <v>2745.42</v>
      </c>
      <c r="L14" s="20" t="s">
        <v>24</v>
      </c>
    </row>
    <row r="15" customFormat="false" ht="15" hidden="false" customHeight="false" outlineLevel="0" collapsed="false">
      <c r="C15" s="15" t="s">
        <v>40</v>
      </c>
      <c r="D15" s="16" t="s">
        <v>30</v>
      </c>
      <c r="E15" s="16" t="s">
        <v>41</v>
      </c>
      <c r="F15" s="16" t="s">
        <v>23</v>
      </c>
      <c r="G15" s="17" t="n">
        <v>45991</v>
      </c>
      <c r="H15" s="17" t="n">
        <v>45994</v>
      </c>
      <c r="I15" s="18" t="n">
        <v>1921.56</v>
      </c>
      <c r="J15" s="18" t="n">
        <v>823.86</v>
      </c>
      <c r="K15" s="19" t="n">
        <f aca="false">J15+I15</f>
        <v>2745.42</v>
      </c>
      <c r="L15" s="20" t="s">
        <v>24</v>
      </c>
    </row>
    <row r="16" customFormat="false" ht="15" hidden="false" customHeight="false" outlineLevel="0" collapsed="false">
      <c r="C16" s="15" t="s">
        <v>42</v>
      </c>
      <c r="D16" s="16" t="s">
        <v>16</v>
      </c>
      <c r="E16" s="16" t="s">
        <v>43</v>
      </c>
      <c r="F16" s="16" t="s">
        <v>23</v>
      </c>
      <c r="G16" s="17" t="n">
        <v>45992</v>
      </c>
      <c r="H16" s="17" t="n">
        <v>45996</v>
      </c>
      <c r="I16" s="18" t="n">
        <v>1891.9</v>
      </c>
      <c r="J16" s="18" t="n">
        <v>1036.16</v>
      </c>
      <c r="K16" s="19" t="n">
        <f aca="false">J16+I16</f>
        <v>2928.06</v>
      </c>
      <c r="L16" s="20" t="s">
        <v>24</v>
      </c>
    </row>
    <row r="17" customFormat="false" ht="24.85" hidden="false" customHeight="false" outlineLevel="0" collapsed="false">
      <c r="C17" s="15" t="s">
        <v>44</v>
      </c>
      <c r="D17" s="16" t="s">
        <v>45</v>
      </c>
      <c r="E17" s="16" t="s">
        <v>46</v>
      </c>
      <c r="F17" s="16" t="s">
        <v>47</v>
      </c>
      <c r="G17" s="17" t="n">
        <v>45994</v>
      </c>
      <c r="H17" s="17" t="n">
        <v>45996</v>
      </c>
      <c r="I17" s="18" t="n">
        <v>1396.43</v>
      </c>
      <c r="J17" s="18" t="n">
        <v>1262.59</v>
      </c>
      <c r="K17" s="19" t="n">
        <f aca="false">J17+I17</f>
        <v>2659.02</v>
      </c>
      <c r="L17" s="20" t="s">
        <v>48</v>
      </c>
    </row>
    <row r="18" customFormat="false" ht="24.85" hidden="false" customHeight="false" outlineLevel="0" collapsed="false">
      <c r="C18" s="15" t="s">
        <v>49</v>
      </c>
      <c r="D18" s="16" t="s">
        <v>50</v>
      </c>
      <c r="E18" s="16" t="s">
        <v>51</v>
      </c>
      <c r="F18" s="16" t="s">
        <v>47</v>
      </c>
      <c r="G18" s="17" t="n">
        <v>45994</v>
      </c>
      <c r="H18" s="17" t="n">
        <v>45996</v>
      </c>
      <c r="I18" s="18" t="n">
        <v>1396.43</v>
      </c>
      <c r="J18" s="18" t="n">
        <v>2608.59</v>
      </c>
      <c r="K18" s="19" t="n">
        <f aca="false">J18+I18</f>
        <v>4005.02</v>
      </c>
      <c r="L18" s="20" t="s">
        <v>48</v>
      </c>
    </row>
    <row r="19" customFormat="false" ht="24.85" hidden="false" customHeight="false" outlineLevel="0" collapsed="false">
      <c r="C19" s="15" t="s">
        <v>52</v>
      </c>
      <c r="D19" s="16" t="s">
        <v>30</v>
      </c>
      <c r="E19" s="16" t="s">
        <v>53</v>
      </c>
      <c r="F19" s="16" t="s">
        <v>47</v>
      </c>
      <c r="G19" s="17" t="n">
        <v>45994</v>
      </c>
      <c r="H19" s="17" t="n">
        <v>45996</v>
      </c>
      <c r="I19" s="18" t="n">
        <v>1396.43</v>
      </c>
      <c r="J19" s="18" t="n">
        <v>2608.59</v>
      </c>
      <c r="K19" s="19" t="n">
        <f aca="false">J19+I19</f>
        <v>4005.02</v>
      </c>
      <c r="L19" s="20" t="s">
        <v>48</v>
      </c>
    </row>
    <row r="20" customFormat="false" ht="24.85" hidden="false" customHeight="false" outlineLevel="0" collapsed="false">
      <c r="C20" s="15" t="s">
        <v>54</v>
      </c>
      <c r="D20" s="16" t="s">
        <v>16</v>
      </c>
      <c r="E20" s="16" t="s">
        <v>55</v>
      </c>
      <c r="F20" s="16" t="s">
        <v>56</v>
      </c>
      <c r="G20" s="17" t="n">
        <v>45683</v>
      </c>
      <c r="H20" s="17" t="n">
        <v>45990</v>
      </c>
      <c r="I20" s="18" t="n">
        <v>1623.54</v>
      </c>
      <c r="J20" s="18" t="n">
        <v>3942.78</v>
      </c>
      <c r="K20" s="19" t="n">
        <f aca="false">J20+I20</f>
        <v>5566.32</v>
      </c>
      <c r="L20" s="20" t="s">
        <v>57</v>
      </c>
    </row>
    <row r="21" customFormat="false" ht="24.85" hidden="false" customHeight="false" outlineLevel="0" collapsed="false">
      <c r="C21" s="15" t="s">
        <v>58</v>
      </c>
      <c r="D21" s="16" t="s">
        <v>59</v>
      </c>
      <c r="E21" s="16" t="s">
        <v>60</v>
      </c>
      <c r="F21" s="16" t="s">
        <v>47</v>
      </c>
      <c r="G21" s="17" t="n">
        <v>45987</v>
      </c>
      <c r="H21" s="17" t="n">
        <v>45988</v>
      </c>
      <c r="I21" s="18" t="n">
        <v>2177.58</v>
      </c>
      <c r="J21" s="18" t="n">
        <v>1558.77</v>
      </c>
      <c r="K21" s="19" t="n">
        <f aca="false">J21+I21</f>
        <v>3736.35</v>
      </c>
      <c r="L21" s="20" t="s">
        <v>61</v>
      </c>
    </row>
    <row r="22" customFormat="false" ht="24.85" hidden="false" customHeight="false" outlineLevel="0" collapsed="false">
      <c r="C22" s="15" t="s">
        <v>62</v>
      </c>
      <c r="D22" s="16" t="s">
        <v>59</v>
      </c>
      <c r="E22" s="16" t="s">
        <v>63</v>
      </c>
      <c r="F22" s="16" t="s">
        <v>47</v>
      </c>
      <c r="G22" s="17" t="n">
        <v>45987</v>
      </c>
      <c r="H22" s="17" t="n">
        <v>45988</v>
      </c>
      <c r="I22" s="18" t="n">
        <v>2177.58</v>
      </c>
      <c r="J22" s="18" t="n">
        <v>1558.77</v>
      </c>
      <c r="K22" s="19" t="n">
        <f aca="false">J22+I22</f>
        <v>3736.35</v>
      </c>
      <c r="L22" s="20" t="s">
        <v>61</v>
      </c>
    </row>
    <row r="23" customFormat="false" ht="24.85" hidden="false" customHeight="false" outlineLevel="0" collapsed="false">
      <c r="C23" s="15" t="s">
        <v>64</v>
      </c>
      <c r="D23" s="16" t="s">
        <v>50</v>
      </c>
      <c r="E23" s="16" t="s">
        <v>65</v>
      </c>
      <c r="F23" s="16" t="s">
        <v>47</v>
      </c>
      <c r="G23" s="17" t="n">
        <v>45987</v>
      </c>
      <c r="H23" s="17" t="n">
        <v>45988</v>
      </c>
      <c r="I23" s="18" t="n">
        <v>2177.58</v>
      </c>
      <c r="J23" s="18" t="n">
        <v>1558.77</v>
      </c>
      <c r="K23" s="19" t="n">
        <f aca="false">J23+I23</f>
        <v>3736.35</v>
      </c>
      <c r="L23" s="20" t="s">
        <v>61</v>
      </c>
    </row>
    <row r="24" customFormat="false" ht="24.85" hidden="false" customHeight="false" outlineLevel="0" collapsed="false">
      <c r="C24" s="15" t="s">
        <v>66</v>
      </c>
      <c r="D24" s="16" t="s">
        <v>30</v>
      </c>
      <c r="E24" s="16" t="s">
        <v>67</v>
      </c>
      <c r="F24" s="16" t="s">
        <v>47</v>
      </c>
      <c r="G24" s="17" t="n">
        <v>45987</v>
      </c>
      <c r="H24" s="17" t="n">
        <v>45988</v>
      </c>
      <c r="I24" s="18" t="n">
        <v>2177.58</v>
      </c>
      <c r="J24" s="18" t="n">
        <v>1558.77</v>
      </c>
      <c r="K24" s="19" t="n">
        <f aca="false">J24+I24</f>
        <v>3736.35</v>
      </c>
      <c r="L24" s="20" t="s">
        <v>61</v>
      </c>
    </row>
    <row r="25" customFormat="false" ht="15" hidden="false" customHeight="false" outlineLevel="0" collapsed="false">
      <c r="C25" s="15" t="s">
        <v>68</v>
      </c>
      <c r="D25" s="16" t="s">
        <v>45</v>
      </c>
      <c r="E25" s="16" t="s">
        <v>69</v>
      </c>
      <c r="F25" s="16" t="s">
        <v>47</v>
      </c>
      <c r="G25" s="17" t="n">
        <v>45982</v>
      </c>
      <c r="H25" s="17" t="n">
        <v>45982</v>
      </c>
      <c r="I25" s="18" t="n">
        <v>1782.23</v>
      </c>
      <c r="J25" s="18" t="n">
        <v>3067.12</v>
      </c>
      <c r="K25" s="19" t="n">
        <f aca="false">J25+I25</f>
        <v>4849.35</v>
      </c>
      <c r="L25" s="20" t="s">
        <v>70</v>
      </c>
    </row>
    <row r="26" customFormat="false" ht="24.85" hidden="false" customHeight="false" outlineLevel="0" collapsed="false">
      <c r="C26" s="15" t="s">
        <v>71</v>
      </c>
      <c r="D26" s="16" t="s">
        <v>21</v>
      </c>
      <c r="E26" s="16" t="s">
        <v>72</v>
      </c>
      <c r="F26" s="16" t="s">
        <v>73</v>
      </c>
      <c r="G26" s="17" t="n">
        <v>45985</v>
      </c>
      <c r="H26" s="17" t="n">
        <v>45986</v>
      </c>
      <c r="I26" s="18" t="n">
        <v>3818.26</v>
      </c>
      <c r="J26" s="18" t="n">
        <v>2315.21</v>
      </c>
      <c r="K26" s="19" t="n">
        <f aca="false">J26+I26</f>
        <v>6133.47</v>
      </c>
      <c r="L26" s="20" t="s">
        <v>74</v>
      </c>
    </row>
    <row r="27" customFormat="false" ht="15" hidden="false" customHeight="false" outlineLevel="0" collapsed="false">
      <c r="C27" s="15" t="s">
        <v>75</v>
      </c>
      <c r="D27" s="16" t="s">
        <v>30</v>
      </c>
      <c r="E27" s="16" t="s">
        <v>76</v>
      </c>
      <c r="F27" s="16" t="s">
        <v>73</v>
      </c>
      <c r="G27" s="17" t="n">
        <v>45983</v>
      </c>
      <c r="H27" s="17" t="n">
        <v>45986</v>
      </c>
      <c r="I27" s="18" t="n">
        <v>1579.5</v>
      </c>
      <c r="J27" s="18" t="n">
        <v>2416.25</v>
      </c>
      <c r="K27" s="19" t="n">
        <f aca="false">J27+I27</f>
        <v>3995.75</v>
      </c>
      <c r="L27" s="20" t="s">
        <v>77</v>
      </c>
    </row>
    <row r="28" customFormat="false" ht="15" hidden="false" customHeight="false" outlineLevel="0" collapsed="false">
      <c r="C28" s="15" t="s">
        <v>78</v>
      </c>
      <c r="D28" s="16" t="s">
        <v>30</v>
      </c>
      <c r="E28" s="16" t="s">
        <v>79</v>
      </c>
      <c r="F28" s="16" t="s">
        <v>73</v>
      </c>
      <c r="G28" s="17" t="n">
        <v>45985</v>
      </c>
      <c r="H28" s="17" t="n">
        <v>45986</v>
      </c>
      <c r="I28" s="18" t="n">
        <v>3818.26</v>
      </c>
      <c r="J28" s="18" t="n">
        <v>2416.25</v>
      </c>
      <c r="K28" s="19" t="n">
        <f aca="false">J28+I28</f>
        <v>6234.51</v>
      </c>
      <c r="L28" s="20" t="s">
        <v>80</v>
      </c>
    </row>
    <row r="29" customFormat="false" ht="15" hidden="false" customHeight="false" outlineLevel="0" collapsed="false">
      <c r="C29" s="15" t="s">
        <v>81</v>
      </c>
      <c r="D29" s="16" t="s">
        <v>45</v>
      </c>
      <c r="E29" s="16" t="s">
        <v>82</v>
      </c>
      <c r="F29" s="16" t="s">
        <v>47</v>
      </c>
      <c r="G29" s="17" t="n">
        <v>45985</v>
      </c>
      <c r="H29" s="17" t="n">
        <v>45986</v>
      </c>
      <c r="I29" s="18" t="n">
        <v>3818.26</v>
      </c>
      <c r="J29" s="18" t="n">
        <v>2416.25</v>
      </c>
      <c r="K29" s="19" t="n">
        <f aca="false">J29+I29</f>
        <v>6234.51</v>
      </c>
      <c r="L29" s="20" t="s">
        <v>80</v>
      </c>
    </row>
    <row r="30" customFormat="false" ht="24.85" hidden="false" customHeight="false" outlineLevel="0" collapsed="false">
      <c r="C30" s="15" t="s">
        <v>83</v>
      </c>
      <c r="D30" s="16" t="s">
        <v>21</v>
      </c>
      <c r="E30" s="16" t="s">
        <v>84</v>
      </c>
      <c r="F30" s="16" t="s">
        <v>47</v>
      </c>
      <c r="G30" s="17" t="n">
        <v>45985</v>
      </c>
      <c r="H30" s="17" t="n">
        <v>45986</v>
      </c>
      <c r="I30" s="18" t="n">
        <v>3818.26</v>
      </c>
      <c r="J30" s="18" t="n">
        <v>3438.02</v>
      </c>
      <c r="K30" s="19" t="n">
        <f aca="false">J30+I30</f>
        <v>7256.28</v>
      </c>
      <c r="L30" s="20" t="s">
        <v>85</v>
      </c>
    </row>
    <row r="31" customFormat="false" ht="24.85" hidden="false" customHeight="false" outlineLevel="0" collapsed="false">
      <c r="C31" s="15" t="s">
        <v>83</v>
      </c>
      <c r="D31" s="16" t="s">
        <v>21</v>
      </c>
      <c r="E31" s="16" t="s">
        <v>84</v>
      </c>
      <c r="F31" s="16" t="s">
        <v>56</v>
      </c>
      <c r="G31" s="22"/>
      <c r="H31" s="17" t="n">
        <v>45990</v>
      </c>
      <c r="I31" s="18" t="n">
        <v>0</v>
      </c>
      <c r="J31" s="18" t="n">
        <v>4142.96</v>
      </c>
      <c r="K31" s="19" t="n">
        <f aca="false">J31+I31</f>
        <v>4142.96</v>
      </c>
      <c r="L31" s="15" t="s">
        <v>85</v>
      </c>
    </row>
    <row r="32" customFormat="false" ht="46.75" hidden="false" customHeight="false" outlineLevel="0" collapsed="false">
      <c r="C32" s="15" t="s">
        <v>86</v>
      </c>
      <c r="D32" s="16" t="s">
        <v>30</v>
      </c>
      <c r="E32" s="16" t="s">
        <v>87</v>
      </c>
      <c r="F32" s="16" t="s">
        <v>47</v>
      </c>
      <c r="G32" s="17" t="n">
        <v>45985</v>
      </c>
      <c r="H32" s="17" t="n">
        <v>45989</v>
      </c>
      <c r="I32" s="18" t="n">
        <v>4218.26</v>
      </c>
      <c r="J32" s="18" t="n">
        <v>3756.07</v>
      </c>
      <c r="K32" s="19" t="n">
        <f aca="false">J32+I32</f>
        <v>7974.33</v>
      </c>
      <c r="L32" s="20" t="s">
        <v>88</v>
      </c>
    </row>
    <row r="33" customFormat="false" ht="35.8" hidden="false" customHeight="false" outlineLevel="0" collapsed="false">
      <c r="C33" s="15" t="s">
        <v>89</v>
      </c>
      <c r="D33" s="16" t="s">
        <v>59</v>
      </c>
      <c r="E33" s="16" t="s">
        <v>90</v>
      </c>
      <c r="F33" s="16" t="s">
        <v>73</v>
      </c>
      <c r="G33" s="17" t="n">
        <v>45985</v>
      </c>
      <c r="H33" s="17" t="n">
        <v>45988</v>
      </c>
      <c r="I33" s="18" t="n">
        <v>3818.26</v>
      </c>
      <c r="J33" s="18" t="n">
        <v>4176.9</v>
      </c>
      <c r="K33" s="19" t="n">
        <f aca="false">J33+I33</f>
        <v>7995.16</v>
      </c>
      <c r="L33" s="20" t="s">
        <v>91</v>
      </c>
    </row>
    <row r="34" customFormat="false" ht="35.8" hidden="false" customHeight="false" outlineLevel="0" collapsed="false">
      <c r="C34" s="15" t="s">
        <v>92</v>
      </c>
      <c r="D34" s="16" t="s">
        <v>59</v>
      </c>
      <c r="E34" s="16" t="s">
        <v>93</v>
      </c>
      <c r="F34" s="16" t="s">
        <v>73</v>
      </c>
      <c r="G34" s="17" t="n">
        <v>45985</v>
      </c>
      <c r="H34" s="17" t="n">
        <v>45988</v>
      </c>
      <c r="I34" s="18" t="n">
        <v>3818.26</v>
      </c>
      <c r="J34" s="18" t="n">
        <v>4176.9</v>
      </c>
      <c r="K34" s="19" t="n">
        <f aca="false">J34+I34</f>
        <v>7995.16</v>
      </c>
      <c r="L34" s="20" t="s">
        <v>91</v>
      </c>
    </row>
    <row r="35" customFormat="false" ht="24.85" hidden="false" customHeight="false" outlineLevel="0" collapsed="false">
      <c r="C35" s="15" t="s">
        <v>94</v>
      </c>
      <c r="D35" s="16" t="s">
        <v>59</v>
      </c>
      <c r="E35" s="16" t="s">
        <v>95</v>
      </c>
      <c r="F35" s="16" t="s">
        <v>96</v>
      </c>
      <c r="G35" s="17" t="n">
        <v>45994</v>
      </c>
      <c r="H35" s="17" t="n">
        <v>45997</v>
      </c>
      <c r="I35" s="18" t="n">
        <v>1343.01</v>
      </c>
      <c r="J35" s="18" t="n">
        <v>1636.55</v>
      </c>
      <c r="K35" s="19" t="n">
        <f aca="false">J35+I35</f>
        <v>2979.56</v>
      </c>
      <c r="L35" s="15" t="s">
        <v>97</v>
      </c>
    </row>
    <row r="36" customFormat="false" ht="24.85" hidden="false" customHeight="false" outlineLevel="0" collapsed="false">
      <c r="C36" s="15" t="s">
        <v>98</v>
      </c>
      <c r="D36" s="16" t="s">
        <v>30</v>
      </c>
      <c r="E36" s="16" t="s">
        <v>99</v>
      </c>
      <c r="F36" s="16" t="s">
        <v>96</v>
      </c>
      <c r="G36" s="17" t="n">
        <v>45994</v>
      </c>
      <c r="H36" s="17" t="n">
        <v>45997</v>
      </c>
      <c r="I36" s="18" t="n">
        <v>1343.01</v>
      </c>
      <c r="J36" s="18" t="n">
        <v>1636.55</v>
      </c>
      <c r="K36" s="19" t="n">
        <f aca="false">J36+I36</f>
        <v>2979.56</v>
      </c>
      <c r="L36" s="20" t="s">
        <v>97</v>
      </c>
    </row>
    <row r="37" customFormat="false" ht="15" hidden="false" customHeight="false" outlineLevel="0" collapsed="false">
      <c r="C37" s="15" t="s">
        <v>100</v>
      </c>
      <c r="D37" s="16" t="s">
        <v>16</v>
      </c>
      <c r="E37" s="16" t="s">
        <v>101</v>
      </c>
      <c r="F37" s="16" t="s">
        <v>73</v>
      </c>
      <c r="G37" s="17" t="n">
        <v>45994</v>
      </c>
      <c r="H37" s="17" t="n">
        <v>45997</v>
      </c>
      <c r="I37" s="18" t="n">
        <v>2158.59</v>
      </c>
      <c r="J37" s="18" t="n">
        <v>1799.24</v>
      </c>
      <c r="K37" s="19" t="n">
        <f aca="false">J37+I37</f>
        <v>3957.83</v>
      </c>
      <c r="L37" s="15" t="s">
        <v>102</v>
      </c>
    </row>
    <row r="38" customFormat="false" ht="35.8" hidden="false" customHeight="false" outlineLevel="0" collapsed="false">
      <c r="C38" s="15" t="s">
        <v>103</v>
      </c>
      <c r="D38" s="16" t="s">
        <v>16</v>
      </c>
      <c r="E38" s="16" t="s">
        <v>104</v>
      </c>
      <c r="F38" s="16" t="s">
        <v>73</v>
      </c>
      <c r="G38" s="17" t="n">
        <v>45999</v>
      </c>
      <c r="H38" s="17" t="n">
        <v>46001</v>
      </c>
      <c r="I38" s="18" t="n">
        <v>2391.56</v>
      </c>
      <c r="J38" s="18" t="n">
        <v>2035.77</v>
      </c>
      <c r="K38" s="19" t="n">
        <f aca="false">J38+I38</f>
        <v>4427.33</v>
      </c>
      <c r="L38" s="20" t="s">
        <v>105</v>
      </c>
    </row>
    <row r="39" customFormat="false" ht="24.85" hidden="false" customHeight="false" outlineLevel="0" collapsed="false">
      <c r="C39" s="15" t="s">
        <v>106</v>
      </c>
      <c r="D39" s="16" t="s">
        <v>107</v>
      </c>
      <c r="E39" s="16" t="s">
        <v>108</v>
      </c>
      <c r="F39" s="16" t="s">
        <v>109</v>
      </c>
      <c r="G39" s="17" t="n">
        <v>45995</v>
      </c>
      <c r="H39" s="17" t="n">
        <v>45997</v>
      </c>
      <c r="I39" s="18" t="n">
        <v>2170.56</v>
      </c>
      <c r="J39" s="18" t="n">
        <v>1360.53</v>
      </c>
      <c r="K39" s="19" t="n">
        <f aca="false">J39+I39</f>
        <v>3531.09</v>
      </c>
      <c r="L39" s="20" t="s">
        <v>110</v>
      </c>
    </row>
    <row r="40" customFormat="false" ht="35.8" hidden="false" customHeight="false" outlineLevel="0" collapsed="false">
      <c r="C40" s="15" t="s">
        <v>111</v>
      </c>
      <c r="D40" s="16" t="s">
        <v>59</v>
      </c>
      <c r="E40" s="16" t="s">
        <v>112</v>
      </c>
      <c r="F40" s="16" t="s">
        <v>47</v>
      </c>
      <c r="G40" s="17" t="n">
        <v>45985</v>
      </c>
      <c r="H40" s="17" t="n">
        <v>45988</v>
      </c>
      <c r="I40" s="18" t="n">
        <v>3744.26</v>
      </c>
      <c r="J40" s="18" t="n">
        <v>4752.07</v>
      </c>
      <c r="K40" s="19" t="n">
        <f aca="false">J40+I40</f>
        <v>8496.33</v>
      </c>
      <c r="L40" s="20" t="s">
        <v>91</v>
      </c>
    </row>
    <row r="41" customFormat="false" ht="35.8" hidden="false" customHeight="false" outlineLevel="0" collapsed="false">
      <c r="C41" s="15" t="s">
        <v>113</v>
      </c>
      <c r="D41" s="16" t="s">
        <v>30</v>
      </c>
      <c r="E41" s="16" t="s">
        <v>114</v>
      </c>
      <c r="F41" s="16" t="s">
        <v>73</v>
      </c>
      <c r="G41" s="17" t="n">
        <v>45985</v>
      </c>
      <c r="H41" s="17" t="n">
        <v>45988</v>
      </c>
      <c r="I41" s="18" t="n">
        <v>3818.26</v>
      </c>
      <c r="J41" s="18" t="n">
        <v>4752.07</v>
      </c>
      <c r="K41" s="19" t="n">
        <f aca="false">J41+I41</f>
        <v>8570.33</v>
      </c>
      <c r="L41" s="20" t="s">
        <v>115</v>
      </c>
    </row>
    <row r="42" customFormat="false" ht="46.75" hidden="false" customHeight="false" outlineLevel="0" collapsed="false">
      <c r="C42" s="15" t="s">
        <v>116</v>
      </c>
      <c r="D42" s="16" t="s">
        <v>21</v>
      </c>
      <c r="E42" s="16" t="s">
        <v>117</v>
      </c>
      <c r="F42" s="16" t="s">
        <v>118</v>
      </c>
      <c r="G42" s="22"/>
      <c r="H42" s="17" t="n">
        <v>45990</v>
      </c>
      <c r="I42" s="18" t="n">
        <v>0</v>
      </c>
      <c r="J42" s="18" t="n">
        <v>1538.52</v>
      </c>
      <c r="K42" s="19" t="n">
        <f aca="false">J42+I42</f>
        <v>1538.52</v>
      </c>
      <c r="L42" s="20" t="s">
        <v>119</v>
      </c>
    </row>
    <row r="43" customFormat="false" ht="46.75" hidden="false" customHeight="false" outlineLevel="0" collapsed="false">
      <c r="C43" s="15" t="s">
        <v>120</v>
      </c>
      <c r="D43" s="16" t="s">
        <v>21</v>
      </c>
      <c r="E43" s="16" t="s">
        <v>121</v>
      </c>
      <c r="F43" s="16" t="s">
        <v>118</v>
      </c>
      <c r="G43" s="17" t="n">
        <v>45986</v>
      </c>
      <c r="H43" s="17" t="n">
        <v>45990</v>
      </c>
      <c r="I43" s="18" t="n">
        <v>3446.34</v>
      </c>
      <c r="J43" s="18" t="n">
        <v>2799.24</v>
      </c>
      <c r="K43" s="19" t="n">
        <f aca="false">J43+I43</f>
        <v>6245.58</v>
      </c>
      <c r="L43" s="20" t="s">
        <v>119</v>
      </c>
    </row>
    <row r="44" customFormat="false" ht="24.85" hidden="false" customHeight="false" outlineLevel="0" collapsed="false">
      <c r="C44" s="15" t="s">
        <v>122</v>
      </c>
      <c r="D44" s="16" t="s">
        <v>21</v>
      </c>
      <c r="E44" s="16" t="s">
        <v>123</v>
      </c>
      <c r="F44" s="16" t="s">
        <v>73</v>
      </c>
      <c r="G44" s="17" t="n">
        <v>45987</v>
      </c>
      <c r="H44" s="17" t="n">
        <v>45990</v>
      </c>
      <c r="I44" s="18" t="n">
        <v>2930.96</v>
      </c>
      <c r="J44" s="18" t="n">
        <v>2315.21</v>
      </c>
      <c r="K44" s="19" t="n">
        <f aca="false">J44+I44</f>
        <v>5246.17</v>
      </c>
      <c r="L44" s="20" t="s">
        <v>124</v>
      </c>
    </row>
    <row r="45" customFormat="false" ht="35.8" hidden="false" customHeight="false" outlineLevel="0" collapsed="false">
      <c r="C45" s="15" t="s">
        <v>125</v>
      </c>
      <c r="D45" s="16" t="s">
        <v>21</v>
      </c>
      <c r="E45" s="16" t="s">
        <v>126</v>
      </c>
      <c r="F45" s="16" t="s">
        <v>73</v>
      </c>
      <c r="G45" s="17" t="n">
        <v>45985</v>
      </c>
      <c r="H45" s="17" t="n">
        <v>45988</v>
      </c>
      <c r="I45" s="18" t="n">
        <v>3818.26</v>
      </c>
      <c r="J45" s="18" t="n">
        <v>4176.89</v>
      </c>
      <c r="K45" s="19" t="n">
        <f aca="false">J45+I45</f>
        <v>7995.15</v>
      </c>
      <c r="L45" s="20" t="s">
        <v>127</v>
      </c>
    </row>
    <row r="46" customFormat="false" ht="15" hidden="false" customHeight="false" outlineLevel="0" collapsed="false">
      <c r="C46" s="15" t="s">
        <v>128</v>
      </c>
      <c r="D46" s="16" t="s">
        <v>30</v>
      </c>
      <c r="E46" s="16" t="s">
        <v>129</v>
      </c>
      <c r="F46" s="16" t="s">
        <v>73</v>
      </c>
      <c r="G46" s="17" t="n">
        <v>45987</v>
      </c>
      <c r="H46" s="17" t="n">
        <v>45989</v>
      </c>
      <c r="I46" s="18" t="n">
        <v>2930.96</v>
      </c>
      <c r="J46" s="18" t="n">
        <v>3766.66</v>
      </c>
      <c r="K46" s="19" t="n">
        <f aca="false">J46+I46</f>
        <v>6697.62</v>
      </c>
      <c r="L46" s="20" t="s">
        <v>130</v>
      </c>
    </row>
    <row r="47" customFormat="false" ht="15" hidden="false" customHeight="false" outlineLevel="0" collapsed="false">
      <c r="C47" s="15" t="s">
        <v>131</v>
      </c>
      <c r="D47" s="16" t="s">
        <v>45</v>
      </c>
      <c r="E47" s="16" t="s">
        <v>132</v>
      </c>
      <c r="F47" s="16" t="s">
        <v>133</v>
      </c>
      <c r="G47" s="17" t="n">
        <v>46002</v>
      </c>
      <c r="H47" s="17" t="n">
        <v>46004</v>
      </c>
      <c r="I47" s="18" t="n">
        <v>1856.79</v>
      </c>
      <c r="J47" s="18" t="n">
        <v>513.37</v>
      </c>
      <c r="K47" s="19" t="n">
        <f aca="false">J47+I47</f>
        <v>2370.16</v>
      </c>
      <c r="L47" s="20" t="s">
        <v>134</v>
      </c>
    </row>
    <row r="48" customFormat="false" ht="15" hidden="false" customHeight="false" outlineLevel="0" collapsed="false">
      <c r="C48" s="15" t="s">
        <v>135</v>
      </c>
      <c r="D48" s="16" t="s">
        <v>59</v>
      </c>
      <c r="E48" s="16" t="s">
        <v>136</v>
      </c>
      <c r="F48" s="16" t="s">
        <v>133</v>
      </c>
      <c r="G48" s="17" t="n">
        <v>46002</v>
      </c>
      <c r="H48" s="17" t="n">
        <v>46004</v>
      </c>
      <c r="I48" s="18" t="n">
        <v>1856.79</v>
      </c>
      <c r="J48" s="18" t="n">
        <v>513.37</v>
      </c>
      <c r="K48" s="19" t="n">
        <f aca="false">J48+I48</f>
        <v>2370.16</v>
      </c>
      <c r="L48" s="20" t="s">
        <v>134</v>
      </c>
    </row>
    <row r="49" customFormat="false" ht="15" hidden="false" customHeight="false" outlineLevel="0" collapsed="false">
      <c r="C49" s="15" t="s">
        <v>137</v>
      </c>
      <c r="D49" s="16" t="s">
        <v>21</v>
      </c>
      <c r="E49" s="16" t="s">
        <v>138</v>
      </c>
      <c r="F49" s="16" t="s">
        <v>133</v>
      </c>
      <c r="G49" s="17" t="n">
        <v>46002</v>
      </c>
      <c r="H49" s="17" t="n">
        <v>46004</v>
      </c>
      <c r="I49" s="18" t="n">
        <v>1856.79</v>
      </c>
      <c r="J49" s="18" t="n">
        <v>513.37</v>
      </c>
      <c r="K49" s="19" t="n">
        <f aca="false">J49+I49</f>
        <v>2370.16</v>
      </c>
      <c r="L49" s="20" t="s">
        <v>134</v>
      </c>
    </row>
    <row r="50" customFormat="false" ht="15" hidden="false" customHeight="false" outlineLevel="0" collapsed="false">
      <c r="C50" s="15" t="s">
        <v>137</v>
      </c>
      <c r="D50" s="16" t="s">
        <v>21</v>
      </c>
      <c r="E50" s="16" t="s">
        <v>138</v>
      </c>
      <c r="F50" s="16" t="s">
        <v>133</v>
      </c>
      <c r="G50" s="22"/>
      <c r="H50" s="17" t="n">
        <v>46005</v>
      </c>
      <c r="I50" s="18" t="n">
        <v>0</v>
      </c>
      <c r="J50" s="18" t="n">
        <v>967.78</v>
      </c>
      <c r="K50" s="19" t="n">
        <f aca="false">J50+I50</f>
        <v>967.78</v>
      </c>
      <c r="L50" s="20" t="s">
        <v>139</v>
      </c>
    </row>
    <row r="51" customFormat="false" ht="35.8" hidden="false" customHeight="false" outlineLevel="0" collapsed="false">
      <c r="C51" s="15" t="s">
        <v>140</v>
      </c>
      <c r="D51" s="16" t="s">
        <v>21</v>
      </c>
      <c r="E51" s="16" t="s">
        <v>141</v>
      </c>
      <c r="F51" s="16" t="s">
        <v>73</v>
      </c>
      <c r="G51" s="17" t="n">
        <v>45999</v>
      </c>
      <c r="H51" s="17" t="n">
        <v>46001</v>
      </c>
      <c r="I51" s="18" t="n">
        <v>1075.56</v>
      </c>
      <c r="J51" s="18" t="n">
        <v>1056.77</v>
      </c>
      <c r="K51" s="19" t="n">
        <f aca="false">J51+I51</f>
        <v>2132.33</v>
      </c>
      <c r="L51" s="20" t="s">
        <v>142</v>
      </c>
    </row>
    <row r="52" customFormat="false" ht="24.85" hidden="false" customHeight="false" outlineLevel="0" collapsed="false">
      <c r="C52" s="15" t="s">
        <v>143</v>
      </c>
      <c r="D52" s="16" t="s">
        <v>59</v>
      </c>
      <c r="E52" s="16" t="s">
        <v>144</v>
      </c>
      <c r="F52" s="16" t="s">
        <v>145</v>
      </c>
      <c r="G52" s="17" t="n">
        <v>45994</v>
      </c>
      <c r="H52" s="17" t="n">
        <v>45996</v>
      </c>
      <c r="I52" s="18" t="n">
        <v>2731.56</v>
      </c>
      <c r="J52" s="18" t="n">
        <v>1716.77</v>
      </c>
      <c r="K52" s="19" t="n">
        <f aca="false">J52+I52</f>
        <v>4448.33</v>
      </c>
      <c r="L52" s="20" t="s">
        <v>146</v>
      </c>
    </row>
    <row r="53" customFormat="false" ht="24.85" hidden="false" customHeight="false" outlineLevel="0" collapsed="false">
      <c r="C53" s="15" t="s">
        <v>147</v>
      </c>
      <c r="D53" s="16" t="s">
        <v>59</v>
      </c>
      <c r="E53" s="16" t="s">
        <v>148</v>
      </c>
      <c r="F53" s="16" t="s">
        <v>145</v>
      </c>
      <c r="G53" s="17" t="n">
        <v>46001</v>
      </c>
      <c r="H53" s="17" t="n">
        <v>46003</v>
      </c>
      <c r="I53" s="18" t="n">
        <v>1001.92</v>
      </c>
      <c r="J53" s="18" t="n">
        <v>1708.3</v>
      </c>
      <c r="K53" s="19" t="n">
        <f aca="false">J53+I53</f>
        <v>2710.22</v>
      </c>
      <c r="L53" s="20" t="s">
        <v>149</v>
      </c>
    </row>
    <row r="54" customFormat="false" ht="15" hidden="false" customHeight="false" outlineLevel="0" collapsed="false">
      <c r="C54" s="15" t="s">
        <v>150</v>
      </c>
      <c r="D54" s="16" t="s">
        <v>59</v>
      </c>
      <c r="E54" s="16" t="s">
        <v>151</v>
      </c>
      <c r="F54" s="16" t="s">
        <v>145</v>
      </c>
      <c r="G54" s="17" t="n">
        <v>46005</v>
      </c>
      <c r="H54" s="17" t="n">
        <v>46008</v>
      </c>
      <c r="I54" s="18" t="n">
        <v>1162.84</v>
      </c>
      <c r="J54" s="18" t="n">
        <v>3062.91</v>
      </c>
      <c r="K54" s="19" t="n">
        <f aca="false">J54+I54</f>
        <v>4225.75</v>
      </c>
      <c r="L54" s="20" t="s">
        <v>152</v>
      </c>
    </row>
    <row r="55" customFormat="false" ht="24.85" hidden="false" customHeight="false" outlineLevel="0" collapsed="false">
      <c r="C55" s="15" t="s">
        <v>153</v>
      </c>
      <c r="D55" s="16" t="s">
        <v>45</v>
      </c>
      <c r="E55" s="16" t="s">
        <v>154</v>
      </c>
      <c r="F55" s="16" t="s">
        <v>96</v>
      </c>
      <c r="G55" s="17" t="n">
        <v>45994</v>
      </c>
      <c r="H55" s="17" t="n">
        <v>45997</v>
      </c>
      <c r="I55" s="18" t="n">
        <v>2728.25</v>
      </c>
      <c r="J55" s="18" t="n">
        <v>1348.36</v>
      </c>
      <c r="K55" s="19" t="n">
        <f aca="false">J55+I55</f>
        <v>4076.61</v>
      </c>
      <c r="L55" s="20" t="s">
        <v>155</v>
      </c>
    </row>
    <row r="56" customFormat="false" ht="24.85" hidden="false" customHeight="false" outlineLevel="0" collapsed="false">
      <c r="C56" s="15" t="s">
        <v>156</v>
      </c>
      <c r="D56" s="16" t="s">
        <v>16</v>
      </c>
      <c r="E56" s="16" t="s">
        <v>157</v>
      </c>
      <c r="F56" s="16" t="s">
        <v>158</v>
      </c>
      <c r="G56" s="22"/>
      <c r="H56" s="22"/>
      <c r="I56" s="18" t="n">
        <v>0</v>
      </c>
      <c r="J56" s="18" t="n">
        <v>695</v>
      </c>
      <c r="K56" s="19" t="n">
        <f aca="false">J56+I56</f>
        <v>695</v>
      </c>
      <c r="L56" s="20" t="s">
        <v>159</v>
      </c>
    </row>
    <row r="57" customFormat="false" ht="24.85" hidden="false" customHeight="false" outlineLevel="0" collapsed="false">
      <c r="C57" s="15" t="s">
        <v>160</v>
      </c>
      <c r="D57" s="16" t="s">
        <v>21</v>
      </c>
      <c r="E57" s="16" t="s">
        <v>161</v>
      </c>
      <c r="F57" s="16" t="s">
        <v>145</v>
      </c>
      <c r="G57" s="17" t="n">
        <v>46007</v>
      </c>
      <c r="H57" s="17" t="n">
        <v>46007</v>
      </c>
      <c r="I57" s="18" t="n">
        <v>3568.88</v>
      </c>
      <c r="J57" s="18" t="n">
        <v>4076.9</v>
      </c>
      <c r="K57" s="19" t="n">
        <f aca="false">J57+I57</f>
        <v>7645.78</v>
      </c>
      <c r="L57" s="20" t="s">
        <v>162</v>
      </c>
    </row>
    <row r="59" customFormat="false" ht="39.8" hidden="false" customHeight="true" outlineLevel="0" collapsed="false">
      <c r="I59" s="23" t="s">
        <v>163</v>
      </c>
      <c r="J59" s="23"/>
      <c r="K59" s="24" t="n">
        <f aca="false">SUM(K6:K57)</f>
        <v>223623.27</v>
      </c>
    </row>
  </sheetData>
  <autoFilter ref="A4:A7"/>
  <mergeCells count="9">
    <mergeCell ref="C2:L2"/>
    <mergeCell ref="C3:L3"/>
    <mergeCell ref="A4:A5"/>
    <mergeCell ref="C4:C5"/>
    <mergeCell ref="D4:D5"/>
    <mergeCell ref="E4:E5"/>
    <mergeCell ref="F4:K4"/>
    <mergeCell ref="L4:L5"/>
    <mergeCell ref="I59:J5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21989</TotalTime>
  <Application>LibreOffice/7.0.6.2$Windows_X86_64 LibreOffice_project/144abb84a525d8e30c9dbbefa69cbbf2d8d4ae3b</Application>
  <AppVersion>15.0000</AppVersion>
  <Company>CNJ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2021-10-15T22:49:43Z</dcterms:created>
  <dc:creator>Administrador</dc:creator>
  <dc:description/>
  <dc:language>pt-BR</dc:language>
  <cp:lastModifiedBy/>
  <dcterms:modified xsi:type="dcterms:W3CDTF">2026-01-20T18:22:28Z</dcterms:modified>
  <cp:revision>140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