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bookViews>
  <sheets>
    <sheet name="Planilha1" sheetId="1" r:id="rId1"/>
  </sheets>
  <calcPr calcId="14562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I53" i="1" l="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4" i="1" s="1"/>
</calcChain>
</file>

<file path=xl/sharedStrings.xml><?xml version="1.0" encoding="utf-8"?>
<sst xmlns="http://schemas.openxmlformats.org/spreadsheetml/2006/main" count="254" uniqueCount="146">
  <si>
    <t>Relatório de Passagens – TJES</t>
  </si>
  <si>
    <r>
      <rPr>
        <sz val="14"/>
        <color rgb="FF000000"/>
        <rFont val="Calibri"/>
        <family val="2"/>
        <charset val="1"/>
      </rPr>
      <t xml:space="preserve">Período: </t>
    </r>
    <r>
      <rPr>
        <u/>
        <sz val="14"/>
        <color rgb="FF000000"/>
        <rFont val="Calibri"/>
        <family val="2"/>
        <charset val="1"/>
      </rPr>
      <t>01  a 30/11/2024</t>
    </r>
  </si>
  <si>
    <t>Favorecido</t>
  </si>
  <si>
    <t>Cargo ou Função</t>
  </si>
  <si>
    <t>Processo SEI!</t>
  </si>
  <si>
    <t>Passagem</t>
  </si>
  <si>
    <t>Motivo</t>
  </si>
  <si>
    <t>Trecho</t>
  </si>
  <si>
    <t>Data ida</t>
  </si>
  <si>
    <t>Data volta</t>
  </si>
  <si>
    <t>Trecho ida</t>
  </si>
  <si>
    <t>Trecho retorno</t>
  </si>
  <si>
    <t>Valor (R$)</t>
  </si>
  <si>
    <t>MARIA INÊS MARTINS VELTRI COSTA</t>
  </si>
  <si>
    <t>Servidor</t>
  </si>
  <si>
    <t>7010166-36.2024.8.08.0000</t>
  </si>
  <si>
    <t>SÃO PAULO/SP</t>
  </si>
  <si>
    <t xml:space="preserve">Visita técnica e curso novo Juizado Itinerante Lei Maria da Penha </t>
  </si>
  <si>
    <t xml:space="preserve">HERMINIA MARIA SILVEIRA AZOURY  </t>
  </si>
  <si>
    <t>Magistrado</t>
  </si>
  <si>
    <t>7010163-81.2024.8.08.0000</t>
  </si>
  <si>
    <t xml:space="preserve">BRUNO REDIVO DINIZ </t>
  </si>
  <si>
    <t>7010230-46.2024.8.08.0000</t>
  </si>
  <si>
    <t xml:space="preserve">Visita técnica para capacitação operacional (treinamento) do ônibus Juizado Itinerante da Lei Maria da Penha servindo como multiplicador para posterior repasse aos motoristas e responsáveis por sua utilização </t>
  </si>
  <si>
    <t xml:space="preserve">RAFFAELA LAGE CARDINELLI OLIVEIRA </t>
  </si>
  <si>
    <t>7010196-71.2024.8.08.0000</t>
  </si>
  <si>
    <t xml:space="preserve">Visita técnica para recebimento provisório do ônibus Juizado Itinerante da Lei Maria da Penha </t>
  </si>
  <si>
    <t xml:space="preserve">MARCELO SANTOS SILVA </t>
  </si>
  <si>
    <t>7010206-18.2024.8.08.0000</t>
  </si>
  <si>
    <t xml:space="preserve">Visita técnica para recebimento provisório do ônibus Juizado Itinerante da Lei Maria da Penha e treinamento de utilização do ônibus como multiplicador para posterior repasse aos motoristas e responsáveis por sua utilização </t>
  </si>
  <si>
    <t xml:space="preserve">ARION MERGAR </t>
  </si>
  <si>
    <t>7010075-43.2024.8.08.0000</t>
  </si>
  <si>
    <t xml:space="preserve">Participação no  III Congresso Nacional do FONAJUS - dias 21 e 22 de novembro, São Paulo </t>
  </si>
  <si>
    <t>RITA DE CÁSSIA BARCELLOS ALMEIDA</t>
  </si>
  <si>
    <t>7009016-20.2024.8.08.0000</t>
  </si>
  <si>
    <t xml:space="preserve">FORTALEZA/CE </t>
  </si>
  <si>
    <t xml:space="preserve">Participar do Encontro Nacional da Rede de Governança Colaborativa  </t>
  </si>
  <si>
    <t>KARINA MARQUES PEREIRA</t>
  </si>
  <si>
    <t>7005549-04.2022.8.08.0000</t>
  </si>
  <si>
    <t xml:space="preserve">Participação no Encontro Nacional da Rede de Governança Colaborativa </t>
  </si>
  <si>
    <t>JULIANO LEONI CASTRO</t>
  </si>
  <si>
    <t>7006327-03.2024.8.08.0000</t>
  </si>
  <si>
    <t xml:space="preserve">Treinamento em sistema de ar condicionado tipo splitão inverter Marca Hitachi  </t>
  </si>
  <si>
    <t xml:space="preserve">BRUNELLA FAUSTINI BAGLIOLI </t>
  </si>
  <si>
    <t>7010150-82.2024.8.08.0000</t>
  </si>
  <si>
    <t>PORTO ALEGRE</t>
  </si>
  <si>
    <t xml:space="preserve">Participação no II Congresso Gaúcho de Cooperação Judiciária  </t>
  </si>
  <si>
    <t xml:space="preserve">GUILHERME DE LIMA VARGAS </t>
  </si>
  <si>
    <t>7010149-97.2024.8.08.0000</t>
  </si>
  <si>
    <t>JOSE FLAVIO DANGELO ALCURI</t>
  </si>
  <si>
    <t>7010151-67.2024.8.08.0000</t>
  </si>
  <si>
    <t>MARIA JOVITA FERREIRA REISEN</t>
  </si>
  <si>
    <t>7010153-37.2024.8.08.0000</t>
  </si>
  <si>
    <t>CARLOS MAGNO MOULIN LIMA</t>
  </si>
  <si>
    <t>7010152-52.2024.8.08.0000</t>
  </si>
  <si>
    <t>7010079-80.2024.8.08.0000</t>
  </si>
  <si>
    <t>BELEM /PA</t>
  </si>
  <si>
    <t xml:space="preserve">Participação XXV COLINJ, XVII Fórum Nacional da Justiça Protetiva (FONAJUP) e XXXIV Fórum Nacional da Justiça Juvenil (FONAJUV) </t>
  </si>
  <si>
    <t>JAKLANE DE SOUZA ALMEIDA</t>
  </si>
  <si>
    <t>7009923-92.2024.8.08.0000</t>
  </si>
  <si>
    <t>BRASILIA/DF</t>
  </si>
  <si>
    <t xml:space="preserve">Participação como aluna, em evento de Justiça Restaurativa no TST  </t>
  </si>
  <si>
    <t xml:space="preserve">MARCIA VALERIA ORECHIO PIMENTEL </t>
  </si>
  <si>
    <t>7010242-60.2024.8.08.0000</t>
  </si>
  <si>
    <t>CAMPO GRANDE/MS</t>
  </si>
  <si>
    <t xml:space="preserve">Participação no XVIII Encontro Nacional do Poder Judiciário </t>
  </si>
  <si>
    <t xml:space="preserve">MARCIANNE RIBEIRO ANTUNES LIMA   </t>
  </si>
  <si>
    <t>7010027-84.2024.8.08.0000</t>
  </si>
  <si>
    <t xml:space="preserve">Participação XVIII Encontro Nacional do Poder Judiciário </t>
  </si>
  <si>
    <t>MARIA INES MARTINS VELTRI COSTA</t>
  </si>
  <si>
    <t>7009777-51.2024.8.08.0000</t>
  </si>
  <si>
    <t>SALVADOR/BA</t>
  </si>
  <si>
    <t xml:space="preserve">Reunião do Colégio de Coordenadoras de Violência Doméstica e Fórum Nacional de Juízas e Juízes de Violência Doméstica e Familiar - FONAVID  </t>
  </si>
  <si>
    <t>HERMINIA MARIA SILVEIRA AZOURY</t>
  </si>
  <si>
    <t>7009775-81.2024.8.08.0000</t>
  </si>
  <si>
    <t xml:space="preserve">Reunião do Conselho das Coordenadorias de Violência Doméstica e Fórum Nacional de Juízas e Juízes de Violência Doméstica e Familiar - FONAVID   </t>
  </si>
  <si>
    <t>KARINO OLIVEIRA GOMES</t>
  </si>
  <si>
    <t>7000587-28.2024.8.08.0012</t>
  </si>
  <si>
    <t xml:space="preserve">Participação no Fórum Nacional de Juízas e Juízes de Violência Doméstica e Familiar - FONAVID  </t>
  </si>
  <si>
    <t>JANETE VARGAS SIMÕES</t>
  </si>
  <si>
    <t>7009743-76.2024.8.08.0000</t>
  </si>
  <si>
    <t>RECIFE</t>
  </si>
  <si>
    <t xml:space="preserve">Participar da cerimônia de posse da nova Diretoria do FONAMEC, no dia 12/12/2024 e da Reunião dos Nupemecs no dia 13/12/2024 </t>
  </si>
  <si>
    <t xml:space="preserve">IZABELLA DALLA SILY CASAGRANDE </t>
  </si>
  <si>
    <t>7009782-73.2024.8.08.0000</t>
  </si>
  <si>
    <t xml:space="preserve">Participar da cerimônia de posse da nova Diretoria do FONAMEC, no dia 12/12/2024 e da Reunião dos Nupemecs no dia 13/12/2024  </t>
  </si>
  <si>
    <t>HERLAM WAGNER PEIXOTO</t>
  </si>
  <si>
    <t>7001663-51.2024.8.08.0024</t>
  </si>
  <si>
    <t xml:space="preserve">Participação no Fórum Nacional de Juízas e Juízes de Violência Doméstica e Familiar (FONAVID)  </t>
  </si>
  <si>
    <t>7001157-75.2024.8.08.0024</t>
  </si>
  <si>
    <t>EMÍLIA COUTINHO LOURENÇO</t>
  </si>
  <si>
    <t>7000435-23.2024.8.08.0030</t>
  </si>
  <si>
    <t xml:space="preserve">Participação do XVI FONAVID - Fórum Nacional de Juízas e Juízes de Violência Doméstica e Familiar Contra a Mulher  </t>
  </si>
  <si>
    <t xml:space="preserve">MARIA JOVITA FERREIRA REISEN </t>
  </si>
  <si>
    <t>7010340-45.2024.8.08.0000</t>
  </si>
  <si>
    <t>CUIABA/MT</t>
  </si>
  <si>
    <t xml:space="preserve">Representar o Poder Judiciário do Estado do Espírito Santo no 54ª edição do Fórum Nacional dos Juizados Especiais (FONAJE)  </t>
  </si>
  <si>
    <t xml:space="preserve">VALESKA MESQUITA PESSOTTI BASSETTI </t>
  </si>
  <si>
    <t>7000462-06.2024.8.08.0030</t>
  </si>
  <si>
    <t xml:space="preserve">Participação no Seminário "A Arte de Conviver – A Justiça Restaurativa nas Instituições", conforme indicação do Exmo. Sr. Desembargador Jorge Henrique Valle dos Santos, Presidente do Núcleo Gestor da Justiça Restaurativa do Tribunal de Justiça do Espírito Santo  </t>
  </si>
  <si>
    <t>ANDRESSA BRANCO</t>
  </si>
  <si>
    <t>7009816-48.2024.8.08.0000</t>
  </si>
  <si>
    <t xml:space="preserve">Participação no Evento Data Privacy Global Conference 2024 </t>
  </si>
  <si>
    <t>VALDÉCIO CARLOS DA SILVA JÚNIOR</t>
  </si>
  <si>
    <t>7000428-31.2024.8.08.0030</t>
  </si>
  <si>
    <t xml:space="preserve">Participação no Fórum Nacional de Juízas e Juízes de Violência Doméstica e Familiar contra a Mulher (FONAVID) </t>
  </si>
  <si>
    <t>LUCIANNE KEIJOK SPITZ COSTA</t>
  </si>
  <si>
    <t>7001123-67.2024.8.08.0035</t>
  </si>
  <si>
    <t xml:space="preserve">Participação no XVI FONAVID  </t>
  </si>
  <si>
    <t>CÁSSIO JORGE TRISTÃO GUEDES</t>
  </si>
  <si>
    <t>7010630-60.2024.8.08.0000</t>
  </si>
  <si>
    <t xml:space="preserve">Participação nos eventos VII CONCART e XXIV Congresso da ANOREG/BR </t>
  </si>
  <si>
    <t>FÁBIO RODRIGO CIRINO LEITE</t>
  </si>
  <si>
    <t>7010628-90.2024.8.08.0000</t>
  </si>
  <si>
    <t xml:space="preserve">Participação nos eventos VII CONCART e XXIV Congresso da ANOREG/BR  </t>
  </si>
  <si>
    <t>MARCO ROSI MARINHO</t>
  </si>
  <si>
    <t>7010629-75.2024.8.08.0000</t>
  </si>
  <si>
    <t xml:space="preserve">WILLIAN SILVA  </t>
  </si>
  <si>
    <t>7010632-30.2024.8.08.0000</t>
  </si>
  <si>
    <t>CHARLES HENRIQUE FARIAS EVANGELISTA</t>
  </si>
  <si>
    <t>7010554-36.2024.8.08.0000</t>
  </si>
  <si>
    <t xml:space="preserve">Atendimento à convocação da Comissão Nacional de Soluções Fundiárias do Conselho Nacional de Justiça (CNJ) para participar do Encontro Anual das Comissões Regionais de Soluções Fundiárias, no auditório do Conselho Nacional de Justiça  </t>
  </si>
  <si>
    <t>ELIEZER MATTOS SCHERRER JÚNIOR</t>
  </si>
  <si>
    <t>7010555-21.2024.8.08.0000</t>
  </si>
  <si>
    <t>LUCAS MODENESI VICENTE</t>
  </si>
  <si>
    <t xml:space="preserve"> 7010556-06.2024.8.08.0000</t>
  </si>
  <si>
    <t xml:space="preserve">- WILLIAN SILVA </t>
  </si>
  <si>
    <t>7009286-44.2024.8.08.0000</t>
  </si>
  <si>
    <t xml:space="preserve">MANAUS/AM </t>
  </si>
  <si>
    <t xml:space="preserve">Participação no 94º Encontro Nacional dos Corregedores-Gerais da Justiça (ENCOGE) e no 6º Fórum Fundiário Nacional dos Corregedores-Gerais da Justiça  </t>
  </si>
  <si>
    <t xml:space="preserve">- FABIO RODRIGO CIRINO LEITE </t>
  </si>
  <si>
    <t>7009288-14.2024.8.08.0000</t>
  </si>
  <si>
    <t>RAFAEL MURAD BRUMANA</t>
  </si>
  <si>
    <t>7010557-88.2024.8.08.0000</t>
  </si>
  <si>
    <t>LEONARDO PEREIRA CHAGAS</t>
  </si>
  <si>
    <t>7010553-51.2024.8.08.0000</t>
  </si>
  <si>
    <t>RAQUEL DE ALMEIDA VALINHO</t>
  </si>
  <si>
    <t>7000371-50.2024.8.08.0050</t>
  </si>
  <si>
    <t xml:space="preserve">Participação na Conferência Nacional de Alternativas Penais </t>
  </si>
  <si>
    <t>ARION MERGAR</t>
  </si>
  <si>
    <t>7010911-16.2024.8.08.0000</t>
  </si>
  <si>
    <t xml:space="preserve">Participar no 18º Encontro Nacional do Poder Judiciário  </t>
  </si>
  <si>
    <t>PAULO CÉSAR DE CARVALHO</t>
  </si>
  <si>
    <t>7010961-42.2024.8.08.0000</t>
  </si>
  <si>
    <t xml:space="preserve">Participação I Simpósio Internacional pela Equidade Racial: Brasil, Estados Unidos e África do Sul </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</si>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</sst>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R$-416]\ #,##0.00;[Red]\-[$R$-416]\ #,##0.00"/>
  </numFmts>
  <fonts count="11" x14ac:knownFonts="1">
    <font>
      <sz val="11"/>
      <color rgb="FF000000"/>
      <name val="Calibri"/>
      <family val="2"/>
      <charset val="1"/>
    </font>
    <font>
      <sz val="9"/>
      <color rgb="FF000000"/>
      <name val="Calibri"/>
      <family val="2"/>
      <charset val="1"/>
    </font>
    <font>
      <sz val="16"/>
      <color rgb="FFFFFFFF"/>
      <name val="Calibri"/>
      <family val="2"/>
      <charset val="1"/>
    </font>
    <font>
      <sz val="14"/>
      <color rgb="FF000000"/>
      <name val="Calibri"/>
      <family val="2"/>
      <charset val="1"/>
    </font>
    <font>
      <u/>
      <sz val="14"/>
      <color rgb="FF000000"/>
      <name val="Calibri"/>
      <family val="2"/>
      <charset val="1"/>
    </font>
    <font>
      <sz val="12"/>
      <color rgb="FF000000"/>
      <name val="Calibri"/>
      <family val="2"/>
      <charset val="1"/>
    </font>
    <font>
      <sz val="10"/>
      <color rgb="FF000000"/>
      <name val="Liberation Sans Narrow"/>
      <family val="2"/>
      <charset val="1"/>
    </font>
    <font>
      <sz val="10.5"/>
      <color rgb="FF000000"/>
      <name val="Calibri"/>
      <family val="2"/>
      <charset val="1"/>
    </font>
    <font>
      <i/>
      <sz val="11"/>
      <color rgb="FF000000"/>
      <name val="Calibri"/>
      <family val="2"/>
      <charset val="1"/>
    </font>
    <font>
      <sz val="11"/>
      <color rgb="FF000000"/>
      <name val="Arial"/>
      <charset val="1"/>
    </font>
    <font>
      <b/>
      <sz val="14"/>
      <color rgb="FF000000"/>
      <name val="Calibri"/>
      <family val="2"/>
      <charset val="1"/>
    </font>
  </fonts>
  <fills count="5">
    <fill>
      <patternFill patternType="none"/>
    </fill>
    <fill>
      <patternFill patternType="gray125"/>
    </fill>
    <fill>
      <patternFill patternType="solid">
        <fgColor rgb="FF1F4E79"/>
        <bgColor rgb="FF003366"/>
      </patternFill>
    </fill>
    <fill>
      <patternFill patternType="solid">
        <fgColor rgb="FF9DC3E6"/>
        <bgColor rgb="FFC0C0C0"/>
      </patternFill>
    </fill>
    <fill>
      <patternFill patternType="solid">
        <fgColor rgb="FFDEEBF7"/>
        <bgColor rgb="FFCCFFFF"/>
      </patternFill>
    </fill>
  </fills>
  <borders count="3">
    <border>
      <left/>
      <right/>
      <top/>
      <bottom/>
      <diagonal/>
    </border>
    <border>
      <left style="hair">
        <color auto="1"/>
      </left>
      <right style="hair">
        <color auto="1"/>
      </right>
      <top style="hair">
        <color auto="1"/>
      </top>
      <bottom style="hair">
        <color auto="1"/>
      </bottom>
      <diagonal/>
    </border>
    <border>
      <left style="thin">
        <color auto="1"/>
      </left>
      <right/>
      <top/>
      <bottom/>
      <diagonal/>
    </border>
  </borders>
  <cellStyleXfs count="1">
    <xf numFmtId="0" fontId="0" fillId="0" borderId="0"/>
  </cellStyleXfs>
  <cellXfs count="30">
    <xf numFmtId="0" fontId="0" fillId="0" borderId="0" xfId="0"/>
    <xf numFmtId="0" fontId="10" fillId="0" borderId="1" xfId="0" applyFont="1" applyBorder="1" applyAlignment="1">
      <alignment horizontal="center" vertical="center"/>
    </xf>
    <xf numFmtId="0" fontId="5"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center" vertical="center"/>
    </xf>
    <xf numFmtId="0" fontId="3"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0" xfId="0" applyFont="1" applyAlignment="1">
      <alignment horizontal="center" vertical="center"/>
    </xf>
    <xf numFmtId="0" fontId="0" fillId="0" borderId="0" xfId="0" applyAlignment="1">
      <alignment horizontal="center" vertical="center"/>
    </xf>
    <xf numFmtId="0" fontId="0" fillId="0" borderId="0" xfId="0" applyFont="1" applyAlignment="1">
      <alignment vertical="center"/>
    </xf>
    <xf numFmtId="0" fontId="0" fillId="0" borderId="0" xfId="0" applyFont="1" applyAlignment="1">
      <alignment horizontal="center" vertical="center" wrapText="1"/>
    </xf>
    <xf numFmtId="0" fontId="0" fillId="4" borderId="1" xfId="0" applyFont="1" applyFill="1" applyBorder="1" applyAlignment="1">
      <alignment horizontal="center" vertical="center"/>
    </xf>
    <xf numFmtId="0" fontId="5" fillId="0" borderId="0" xfId="0" applyFont="1" applyAlignment="1">
      <alignment horizontal="center" vertical="center"/>
    </xf>
    <xf numFmtId="0" fontId="0" fillId="0" borderId="1" xfId="0" applyFont="1" applyBorder="1" applyAlignment="1">
      <alignment wrapText="1"/>
    </xf>
    <xf numFmtId="0" fontId="6" fillId="0" borderId="1" xfId="0" applyFont="1" applyBorder="1" applyAlignment="1">
      <alignment horizontal="left"/>
    </xf>
    <xf numFmtId="0" fontId="6" fillId="0" borderId="1" xfId="0" applyFont="1" applyBorder="1" applyAlignment="1">
      <alignment horizontal="center"/>
    </xf>
    <xf numFmtId="164" fontId="6" fillId="0" borderId="1" xfId="0" applyNumberFormat="1" applyFont="1" applyBorder="1" applyAlignment="1">
      <alignment horizontal="center"/>
    </xf>
    <xf numFmtId="165" fontId="6" fillId="0" borderId="1" xfId="0" applyNumberFormat="1" applyFont="1" applyBorder="1" applyAlignment="1">
      <alignment horizontal="center"/>
    </xf>
    <xf numFmtId="165" fontId="7" fillId="0" borderId="1" xfId="0" applyNumberFormat="1" applyFont="1" applyBorder="1" applyAlignment="1">
      <alignment horizontal="center" vertical="center"/>
    </xf>
    <xf numFmtId="0" fontId="8" fillId="0" borderId="1" xfId="0" applyFont="1" applyBorder="1" applyAlignment="1">
      <alignment wrapText="1"/>
    </xf>
    <xf numFmtId="0" fontId="0" fillId="0" borderId="2" xfId="0" applyBorder="1" applyAlignment="1">
      <alignment horizontal="center" vertical="center" wrapText="1"/>
    </xf>
    <xf numFmtId="0" fontId="9" fillId="0" borderId="1" xfId="0" applyFont="1" applyBorder="1" applyAlignment="1">
      <alignment horizontal="justify"/>
    </xf>
    <xf numFmtId="165" fontId="0" fillId="0" borderId="1" xfId="0" applyNumberFormat="1" applyBorder="1" applyAlignment="1">
      <alignment horizontal="center" vertical="center"/>
    </xf>
    <xf numFmtId="0" fontId="0" fillId="0" borderId="0" xfId="0" applyFont="1" applyAlignment="1">
      <alignment wrapText="1"/>
    </xf>
    <xf numFmtId="165" fontId="10" fillId="0" borderId="1" xfId="0" applyNumberFormat="1" applyFont="1" applyBorder="1" applyAlignment="1">
      <alignment horizontal="right" vertical="center"/>
    </xf>
    <xf numFmtId="0" fontId="8" fillId="0" borderId="0" xfId="0" applyFont="1" applyAlignment="1">
      <alignment vertical="center"/>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1F4E7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H54"/>
  <sheetViews>
    <sheetView tabSelected="1" topLeftCell="A2" zoomScale="82" zoomScaleNormal="82" workbookViewId="0">
      <selection activeCell="A8" sqref="A8"/>
    </sheetView>
  </sheetViews>
  <sheetFormatPr defaultColWidth="8.85546875" defaultRowHeight="15" x14ac:dyDescent="0.25"/>
  <cols>
    <col min="1" max="1" width="41.140625" style="8" customWidth="1"/>
    <col min="2" max="2" width="14.85546875" style="9" customWidth="1"/>
    <col min="3" max="3" width="25.85546875" style="10" customWidth="1"/>
    <col min="4" max="4" width="17.85546875" style="11" customWidth="1"/>
    <col min="5" max="5" width="16" style="12" customWidth="1"/>
    <col min="6" max="6" width="15.140625" style="12" customWidth="1"/>
    <col min="7" max="9" width="19.85546875" style="12" customWidth="1"/>
    <col min="10" max="10" width="53.28515625" style="8" customWidth="1"/>
    <col min="11" max="11" width="16.85546875" style="8" customWidth="1"/>
    <col min="12" max="12" width="21.5703125" style="8" customWidth="1"/>
    <col min="13" max="1019" width="8.85546875" style="8"/>
    <col min="1020" max="1022" width="11.5703125" customWidth="1"/>
  </cols>
  <sheetData>
    <row r="1" spans="1:1022" ht="15" hidden="1" customHeight="1" x14ac:dyDescent="0.25">
      <c r="A1" s="13"/>
      <c r="B1" s="14"/>
      <c r="E1" s="11"/>
      <c r="F1" s="11"/>
      <c r="G1" s="11"/>
      <c r="H1" s="11"/>
      <c r="I1" s="11"/>
      <c r="J1" s="13"/>
    </row>
    <row r="2" spans="1:1022" s="12" customFormat="1" ht="30" customHeight="1" x14ac:dyDescent="0.25">
      <c r="A2" s="7" t="s">
        <v>0</v>
      </c>
      <c r="B2" s="7"/>
      <c r="C2" s="7"/>
      <c r="D2" s="7"/>
      <c r="E2" s="7"/>
      <c r="F2" s="7"/>
      <c r="G2" s="7"/>
      <c r="H2" s="7"/>
      <c r="I2" s="7"/>
      <c r="J2" s="7"/>
      <c r="AMF2"/>
      <c r="AMG2"/>
      <c r="AMH2"/>
    </row>
    <row r="3" spans="1:1022" s="12" customFormat="1" ht="30" customHeight="1" x14ac:dyDescent="0.25">
      <c r="A3" s="6" t="s">
        <v>1</v>
      </c>
      <c r="B3" s="6"/>
      <c r="C3" s="6"/>
      <c r="D3" s="6"/>
      <c r="E3" s="6"/>
      <c r="F3" s="6"/>
      <c r="G3" s="6"/>
      <c r="H3" s="6"/>
      <c r="I3" s="6"/>
      <c r="J3" s="6"/>
      <c r="AMF3"/>
      <c r="AMG3"/>
      <c r="AMH3"/>
    </row>
    <row r="4" spans="1:1022" s="16" customFormat="1" ht="23.45" customHeight="1" x14ac:dyDescent="0.25">
      <c r="A4" s="5" t="s">
        <v>2</v>
      </c>
      <c r="B4" s="4" t="s">
        <v>3</v>
      </c>
      <c r="C4" s="3" t="s">
        <v>4</v>
      </c>
      <c r="D4" s="5" t="s">
        <v>5</v>
      </c>
      <c r="E4" s="5"/>
      <c r="F4" s="5"/>
      <c r="G4" s="5"/>
      <c r="H4" s="5"/>
      <c r="I4" s="5"/>
      <c r="J4" s="2" t="s">
        <v>6</v>
      </c>
      <c r="AMF4"/>
      <c r="AMG4"/>
      <c r="AMH4"/>
    </row>
    <row r="5" spans="1:1022" s="16" customFormat="1" ht="23.45" customHeight="1" x14ac:dyDescent="0.25">
      <c r="A5" s="5"/>
      <c r="B5" s="4"/>
      <c r="C5" s="3"/>
      <c r="D5" s="15" t="s">
        <v>7</v>
      </c>
      <c r="E5" s="15" t="s">
        <v>8</v>
      </c>
      <c r="F5" s="15" t="s">
        <v>9</v>
      </c>
      <c r="G5" s="15" t="s">
        <v>10</v>
      </c>
      <c r="H5" s="15" t="s">
        <v>11</v>
      </c>
      <c r="I5" s="15" t="s">
        <v>12</v>
      </c>
      <c r="J5" s="2"/>
      <c r="AMF5"/>
      <c r="AMG5"/>
      <c r="AMH5"/>
    </row>
    <row r="6" spans="1:1022" ht="30" x14ac:dyDescent="0.25">
      <c r="A6" s="17" t="s">
        <v>13</v>
      </c>
      <c r="B6" s="18" t="s">
        <v>14</v>
      </c>
      <c r="C6" s="19" t="s">
        <v>15</v>
      </c>
      <c r="D6" s="19" t="s">
        <v>16</v>
      </c>
      <c r="E6" s="20">
        <v>45608</v>
      </c>
      <c r="F6" s="20">
        <v>45611</v>
      </c>
      <c r="G6" s="21">
        <v>2215.37</v>
      </c>
      <c r="H6" s="21">
        <v>1924.07</v>
      </c>
      <c r="I6" s="22">
        <f t="shared" ref="I6:I53" si="0">+G6+H6</f>
        <v>4139.4399999999996</v>
      </c>
      <c r="J6" s="23" t="s">
        <v>17</v>
      </c>
      <c r="K6" s="24"/>
    </row>
    <row r="7" spans="1:1022" ht="30" x14ac:dyDescent="0.25">
      <c r="A7" s="17" t="s">
        <v>18</v>
      </c>
      <c r="B7" s="18" t="s">
        <v>19</v>
      </c>
      <c r="C7" s="19" t="s">
        <v>20</v>
      </c>
      <c r="D7" s="19" t="s">
        <v>16</v>
      </c>
      <c r="E7" s="20">
        <v>45608</v>
      </c>
      <c r="F7" s="20">
        <v>45611</v>
      </c>
      <c r="G7" s="21">
        <v>2215.37</v>
      </c>
      <c r="H7" s="21">
        <v>1924.07</v>
      </c>
      <c r="I7" s="22">
        <f t="shared" si="0"/>
        <v>4139.4399999999996</v>
      </c>
      <c r="J7" s="23" t="s">
        <v>17</v>
      </c>
      <c r="K7" s="24"/>
    </row>
    <row r="8" spans="1:1022" ht="60" x14ac:dyDescent="0.25">
      <c r="A8" s="17" t="s">
        <v>21</v>
      </c>
      <c r="B8" s="18" t="s">
        <v>14</v>
      </c>
      <c r="C8" s="19" t="s">
        <v>22</v>
      </c>
      <c r="D8" s="19" t="s">
        <v>16</v>
      </c>
      <c r="E8" s="20">
        <v>45608</v>
      </c>
      <c r="F8" s="20">
        <v>45610</v>
      </c>
      <c r="G8" s="21">
        <v>2067.9299999999998</v>
      </c>
      <c r="H8" s="21">
        <v>2005.31</v>
      </c>
      <c r="I8" s="22">
        <f t="shared" si="0"/>
        <v>4073.24</v>
      </c>
      <c r="J8" s="23" t="s">
        <v>23</v>
      </c>
      <c r="K8" s="16"/>
    </row>
    <row r="9" spans="1:1022" ht="30" x14ac:dyDescent="0.25">
      <c r="A9" s="17" t="s">
        <v>24</v>
      </c>
      <c r="B9" s="18" t="s">
        <v>14</v>
      </c>
      <c r="C9" s="19" t="s">
        <v>25</v>
      </c>
      <c r="D9" s="19" t="s">
        <v>16</v>
      </c>
      <c r="E9" s="20">
        <v>45608</v>
      </c>
      <c r="F9" s="20">
        <v>45610</v>
      </c>
      <c r="G9" s="21">
        <v>2067.9299999999998</v>
      </c>
      <c r="H9" s="21">
        <v>2750.51</v>
      </c>
      <c r="I9" s="22">
        <f t="shared" si="0"/>
        <v>4818.4400000000005</v>
      </c>
      <c r="J9" s="23" t="s">
        <v>26</v>
      </c>
      <c r="K9" s="24"/>
    </row>
    <row r="10" spans="1:1022" ht="60" x14ac:dyDescent="0.25">
      <c r="A10" s="17" t="s">
        <v>27</v>
      </c>
      <c r="B10" s="18" t="s">
        <v>14</v>
      </c>
      <c r="C10" s="19" t="s">
        <v>28</v>
      </c>
      <c r="D10" s="19" t="s">
        <v>16</v>
      </c>
      <c r="E10" s="20">
        <v>45608</v>
      </c>
      <c r="F10" s="20">
        <v>45610</v>
      </c>
      <c r="G10" s="21">
        <v>2067.9299999999998</v>
      </c>
      <c r="H10" s="21">
        <v>2005.31</v>
      </c>
      <c r="I10" s="22">
        <f t="shared" si="0"/>
        <v>4073.24</v>
      </c>
      <c r="J10" s="23" t="s">
        <v>29</v>
      </c>
      <c r="K10" s="24"/>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row>
    <row r="11" spans="1:1022" ht="30" x14ac:dyDescent="0.25">
      <c r="A11" s="17" t="s">
        <v>30</v>
      </c>
      <c r="B11" s="18" t="s">
        <v>19</v>
      </c>
      <c r="C11" s="19" t="s">
        <v>31</v>
      </c>
      <c r="D11" s="19" t="s">
        <v>16</v>
      </c>
      <c r="E11" s="20">
        <v>45616</v>
      </c>
      <c r="F11" s="20">
        <v>45618</v>
      </c>
      <c r="G11" s="21">
        <v>1662.54</v>
      </c>
      <c r="H11" s="21">
        <v>1674.54</v>
      </c>
      <c r="I11" s="22">
        <f t="shared" si="0"/>
        <v>3337.08</v>
      </c>
      <c r="J11" s="23" t="s">
        <v>32</v>
      </c>
    </row>
    <row r="12" spans="1:1022" ht="30" x14ac:dyDescent="0.25">
      <c r="A12" s="25" t="s">
        <v>33</v>
      </c>
      <c r="B12" s="18" t="s">
        <v>14</v>
      </c>
      <c r="C12" s="19" t="s">
        <v>34</v>
      </c>
      <c r="D12" s="19" t="s">
        <v>35</v>
      </c>
      <c r="E12" s="20">
        <v>45613</v>
      </c>
      <c r="F12" s="20">
        <v>45615</v>
      </c>
      <c r="G12" s="21">
        <v>3744.62</v>
      </c>
      <c r="H12" s="21">
        <v>4075.11</v>
      </c>
      <c r="I12" s="22">
        <f t="shared" si="0"/>
        <v>7819.73</v>
      </c>
      <c r="J12" s="23" t="s">
        <v>36</v>
      </c>
    </row>
    <row r="13" spans="1:1022" ht="30" x14ac:dyDescent="0.25">
      <c r="A13" s="25" t="s">
        <v>37</v>
      </c>
      <c r="B13" s="18" t="s">
        <v>14</v>
      </c>
      <c r="C13" s="19" t="s">
        <v>38</v>
      </c>
      <c r="D13" s="19" t="s">
        <v>35</v>
      </c>
      <c r="E13" s="20">
        <v>45613</v>
      </c>
      <c r="F13" s="20">
        <v>45615</v>
      </c>
      <c r="G13" s="21">
        <v>3327.83</v>
      </c>
      <c r="H13" s="21">
        <v>3589.63</v>
      </c>
      <c r="I13" s="22">
        <f t="shared" si="0"/>
        <v>6917.46</v>
      </c>
      <c r="J13" s="23" t="s">
        <v>39</v>
      </c>
    </row>
    <row r="14" spans="1:1022" ht="30" x14ac:dyDescent="0.25">
      <c r="A14" s="25" t="s">
        <v>40</v>
      </c>
      <c r="B14" s="18" t="s">
        <v>14</v>
      </c>
      <c r="C14" s="19" t="s">
        <v>41</v>
      </c>
      <c r="D14" s="19" t="s">
        <v>16</v>
      </c>
      <c r="E14" s="20">
        <v>45607</v>
      </c>
      <c r="F14" s="20">
        <v>45613</v>
      </c>
      <c r="G14" s="21">
        <v>3421.08</v>
      </c>
      <c r="H14" s="21">
        <v>2829.84</v>
      </c>
      <c r="I14" s="22">
        <f t="shared" si="0"/>
        <v>6250.92</v>
      </c>
      <c r="J14" s="23" t="s">
        <v>42</v>
      </c>
    </row>
    <row r="15" spans="1:1022" ht="30" x14ac:dyDescent="0.25">
      <c r="A15" s="25" t="s">
        <v>43</v>
      </c>
      <c r="B15" s="18" t="s">
        <v>19</v>
      </c>
      <c r="C15" s="19" t="s">
        <v>44</v>
      </c>
      <c r="D15" s="19" t="s">
        <v>45</v>
      </c>
      <c r="E15" s="20">
        <v>45616</v>
      </c>
      <c r="F15" s="20">
        <v>45619</v>
      </c>
      <c r="G15" s="21">
        <v>3757.67</v>
      </c>
      <c r="H15" s="21">
        <v>2525.56</v>
      </c>
      <c r="I15" s="22">
        <f t="shared" si="0"/>
        <v>6283.23</v>
      </c>
      <c r="J15" s="23" t="s">
        <v>46</v>
      </c>
    </row>
    <row r="16" spans="1:1022" ht="30" x14ac:dyDescent="0.25">
      <c r="A16" s="25" t="s">
        <v>47</v>
      </c>
      <c r="B16" s="18" t="s">
        <v>14</v>
      </c>
      <c r="C16" s="19" t="s">
        <v>48</v>
      </c>
      <c r="D16" s="19" t="s">
        <v>45</v>
      </c>
      <c r="E16" s="20">
        <v>45616</v>
      </c>
      <c r="F16" s="20">
        <v>45619</v>
      </c>
      <c r="G16" s="21">
        <v>3757.67</v>
      </c>
      <c r="H16" s="21">
        <v>2525.56</v>
      </c>
      <c r="I16" s="22">
        <f t="shared" si="0"/>
        <v>6283.23</v>
      </c>
      <c r="J16" s="23" t="s">
        <v>46</v>
      </c>
    </row>
    <row r="17" spans="1:10" ht="30" x14ac:dyDescent="0.25">
      <c r="A17" s="25" t="s">
        <v>49</v>
      </c>
      <c r="B17" s="18" t="s">
        <v>19</v>
      </c>
      <c r="C17" s="19" t="s">
        <v>50</v>
      </c>
      <c r="D17" s="19" t="s">
        <v>45</v>
      </c>
      <c r="E17" s="20">
        <v>45616</v>
      </c>
      <c r="F17" s="20">
        <v>45619</v>
      </c>
      <c r="G17" s="21">
        <v>3757.67</v>
      </c>
      <c r="H17" s="21">
        <v>2525.56</v>
      </c>
      <c r="I17" s="22">
        <f t="shared" si="0"/>
        <v>6283.23</v>
      </c>
      <c r="J17" s="23" t="s">
        <v>46</v>
      </c>
    </row>
    <row r="18" spans="1:10" ht="30" x14ac:dyDescent="0.25">
      <c r="A18" s="25" t="s">
        <v>51</v>
      </c>
      <c r="B18" s="18" t="s">
        <v>19</v>
      </c>
      <c r="C18" s="19" t="s">
        <v>52</v>
      </c>
      <c r="D18" s="19" t="s">
        <v>45</v>
      </c>
      <c r="E18" s="20">
        <v>45616</v>
      </c>
      <c r="F18" s="20">
        <v>45619</v>
      </c>
      <c r="G18" s="21">
        <v>3757.67</v>
      </c>
      <c r="H18" s="21">
        <v>2525.56</v>
      </c>
      <c r="I18" s="22">
        <f t="shared" si="0"/>
        <v>6283.23</v>
      </c>
      <c r="J18" s="23" t="s">
        <v>46</v>
      </c>
    </row>
    <row r="19" spans="1:10" ht="30" x14ac:dyDescent="0.25">
      <c r="A19" s="25" t="s">
        <v>53</v>
      </c>
      <c r="B19" s="18" t="s">
        <v>19</v>
      </c>
      <c r="C19" s="19" t="s">
        <v>54</v>
      </c>
      <c r="D19" s="19" t="s">
        <v>45</v>
      </c>
      <c r="E19" s="20">
        <v>45616</v>
      </c>
      <c r="F19" s="20">
        <v>45619</v>
      </c>
      <c r="G19" s="21">
        <v>3757.67</v>
      </c>
      <c r="H19" s="21">
        <v>2525.56</v>
      </c>
      <c r="I19" s="22">
        <f t="shared" si="0"/>
        <v>6283.23</v>
      </c>
      <c r="J19" s="23" t="s">
        <v>46</v>
      </c>
    </row>
    <row r="20" spans="1:10" ht="45" x14ac:dyDescent="0.25">
      <c r="A20" s="25" t="s">
        <v>30</v>
      </c>
      <c r="B20" s="18" t="s">
        <v>19</v>
      </c>
      <c r="C20" s="19" t="s">
        <v>55</v>
      </c>
      <c r="D20" s="19" t="s">
        <v>56</v>
      </c>
      <c r="E20" s="20">
        <v>45622</v>
      </c>
      <c r="F20" s="20">
        <v>45626</v>
      </c>
      <c r="G20" s="21">
        <v>1941.83</v>
      </c>
      <c r="H20" s="21">
        <v>2259.0300000000002</v>
      </c>
      <c r="I20" s="22">
        <f t="shared" si="0"/>
        <v>4200.8600000000006</v>
      </c>
      <c r="J20" s="23" t="s">
        <v>57</v>
      </c>
    </row>
    <row r="21" spans="1:10" ht="30" x14ac:dyDescent="0.25">
      <c r="A21" s="25" t="s">
        <v>58</v>
      </c>
      <c r="B21" s="18" t="s">
        <v>14</v>
      </c>
      <c r="C21" s="19" t="s">
        <v>59</v>
      </c>
      <c r="D21" s="19" t="s">
        <v>60</v>
      </c>
      <c r="E21" s="20">
        <v>45622</v>
      </c>
      <c r="F21" s="20">
        <v>45625</v>
      </c>
      <c r="G21" s="21">
        <v>2225.33</v>
      </c>
      <c r="H21" s="21">
        <v>2381.7199999999998</v>
      </c>
      <c r="I21" s="22">
        <f t="shared" si="0"/>
        <v>4607.0499999999993</v>
      </c>
      <c r="J21" s="23" t="s">
        <v>61</v>
      </c>
    </row>
    <row r="22" spans="1:10" ht="30" x14ac:dyDescent="0.25">
      <c r="A22" s="25" t="s">
        <v>62</v>
      </c>
      <c r="B22" s="18" t="s">
        <v>14</v>
      </c>
      <c r="C22" s="19" t="s">
        <v>63</v>
      </c>
      <c r="D22" s="19" t="s">
        <v>64</v>
      </c>
      <c r="E22" s="20">
        <v>45628</v>
      </c>
      <c r="F22" s="20">
        <v>45629</v>
      </c>
      <c r="G22" s="21">
        <v>1994.9</v>
      </c>
      <c r="H22" s="21">
        <v>2622.99</v>
      </c>
      <c r="I22" s="22">
        <f t="shared" si="0"/>
        <v>4617.8899999999994</v>
      </c>
      <c r="J22" s="23" t="s">
        <v>65</v>
      </c>
    </row>
    <row r="23" spans="1:10" x14ac:dyDescent="0.25">
      <c r="A23" s="25" t="s">
        <v>66</v>
      </c>
      <c r="B23" s="18" t="s">
        <v>14</v>
      </c>
      <c r="C23" s="19" t="s">
        <v>67</v>
      </c>
      <c r="D23" s="19" t="s">
        <v>64</v>
      </c>
      <c r="E23" s="20">
        <v>45628</v>
      </c>
      <c r="F23" s="20">
        <v>45629</v>
      </c>
      <c r="G23" s="21">
        <v>1994.9</v>
      </c>
      <c r="H23" s="21">
        <v>2622.99</v>
      </c>
      <c r="I23" s="22">
        <f t="shared" si="0"/>
        <v>4617.8899999999994</v>
      </c>
      <c r="J23" s="23" t="s">
        <v>68</v>
      </c>
    </row>
    <row r="24" spans="1:10" ht="30" x14ac:dyDescent="0.25">
      <c r="A24" s="25" t="s">
        <v>62</v>
      </c>
      <c r="B24" s="18" t="s">
        <v>14</v>
      </c>
      <c r="C24" s="19" t="s">
        <v>63</v>
      </c>
      <c r="D24" s="19" t="s">
        <v>64</v>
      </c>
      <c r="E24" s="20">
        <v>45628</v>
      </c>
      <c r="F24" s="19"/>
      <c r="G24" s="21">
        <v>639</v>
      </c>
      <c r="H24" s="21"/>
      <c r="I24" s="22">
        <f t="shared" si="0"/>
        <v>639</v>
      </c>
      <c r="J24" s="23" t="s">
        <v>65</v>
      </c>
    </row>
    <row r="25" spans="1:10" x14ac:dyDescent="0.25">
      <c r="A25" s="25" t="s">
        <v>66</v>
      </c>
      <c r="B25" s="18" t="s">
        <v>14</v>
      </c>
      <c r="C25" s="19" t="s">
        <v>67</v>
      </c>
      <c r="D25" s="19" t="s">
        <v>64</v>
      </c>
      <c r="E25" s="20">
        <v>45628</v>
      </c>
      <c r="F25" s="19"/>
      <c r="G25" s="26">
        <v>639</v>
      </c>
      <c r="H25" s="26"/>
      <c r="I25" s="22">
        <f t="shared" si="0"/>
        <v>639</v>
      </c>
      <c r="J25" s="23" t="s">
        <v>68</v>
      </c>
    </row>
    <row r="26" spans="1:10" ht="45" x14ac:dyDescent="0.25">
      <c r="A26" s="25" t="s">
        <v>69</v>
      </c>
      <c r="B26" s="18" t="s">
        <v>14</v>
      </c>
      <c r="C26" s="19" t="s">
        <v>70</v>
      </c>
      <c r="D26" s="19" t="s">
        <v>71</v>
      </c>
      <c r="E26" s="20">
        <v>45627</v>
      </c>
      <c r="F26" s="20">
        <v>45633</v>
      </c>
      <c r="G26" s="26">
        <v>2037.23</v>
      </c>
      <c r="H26" s="26">
        <v>2178.14</v>
      </c>
      <c r="I26" s="22">
        <f t="shared" si="0"/>
        <v>4215.37</v>
      </c>
      <c r="J26" s="23" t="s">
        <v>72</v>
      </c>
    </row>
    <row r="27" spans="1:10" ht="45" x14ac:dyDescent="0.25">
      <c r="A27" s="25" t="s">
        <v>73</v>
      </c>
      <c r="B27" s="18" t="s">
        <v>19</v>
      </c>
      <c r="C27" s="19" t="s">
        <v>74</v>
      </c>
      <c r="D27" s="19" t="s">
        <v>71</v>
      </c>
      <c r="E27" s="20">
        <v>45627</v>
      </c>
      <c r="F27" s="20">
        <v>45633</v>
      </c>
      <c r="G27" s="26">
        <v>2037.23</v>
      </c>
      <c r="H27" s="26">
        <v>2178.14</v>
      </c>
      <c r="I27" s="22">
        <f t="shared" si="0"/>
        <v>4215.37</v>
      </c>
      <c r="J27" s="23" t="s">
        <v>75</v>
      </c>
    </row>
    <row r="28" spans="1:10" ht="30" x14ac:dyDescent="0.25">
      <c r="A28" s="25" t="s">
        <v>76</v>
      </c>
      <c r="B28" s="18" t="s">
        <v>14</v>
      </c>
      <c r="C28" s="19" t="s">
        <v>77</v>
      </c>
      <c r="D28" s="19" t="s">
        <v>71</v>
      </c>
      <c r="E28" s="20">
        <v>45628</v>
      </c>
      <c r="F28" s="20">
        <v>45633</v>
      </c>
      <c r="G28" s="26">
        <v>2037.23</v>
      </c>
      <c r="H28" s="26">
        <v>2178.14</v>
      </c>
      <c r="I28" s="22">
        <f t="shared" si="0"/>
        <v>4215.37</v>
      </c>
      <c r="J28" s="23" t="s">
        <v>78</v>
      </c>
    </row>
    <row r="29" spans="1:10" ht="45" x14ac:dyDescent="0.25">
      <c r="A29" s="25" t="s">
        <v>79</v>
      </c>
      <c r="B29" s="18" t="s">
        <v>19</v>
      </c>
      <c r="C29" s="19" t="s">
        <v>80</v>
      </c>
      <c r="D29" s="19" t="s">
        <v>81</v>
      </c>
      <c r="E29" s="20">
        <v>45638</v>
      </c>
      <c r="F29" s="20">
        <v>45639</v>
      </c>
      <c r="G29" s="26">
        <v>1927.45</v>
      </c>
      <c r="H29" s="26">
        <v>1754.91</v>
      </c>
      <c r="I29" s="22">
        <f t="shared" si="0"/>
        <v>3682.36</v>
      </c>
      <c r="J29" s="23" t="s">
        <v>82</v>
      </c>
    </row>
    <row r="30" spans="1:10" ht="45" x14ac:dyDescent="0.25">
      <c r="A30" s="25" t="s">
        <v>83</v>
      </c>
      <c r="B30" s="18" t="s">
        <v>14</v>
      </c>
      <c r="C30" s="19" t="s">
        <v>84</v>
      </c>
      <c r="D30" s="19" t="s">
        <v>81</v>
      </c>
      <c r="E30" s="20">
        <v>45638</v>
      </c>
      <c r="F30" s="20">
        <v>45639</v>
      </c>
      <c r="G30" s="26">
        <v>1927.45</v>
      </c>
      <c r="H30" s="26">
        <v>1754.91</v>
      </c>
      <c r="I30" s="22">
        <f t="shared" si="0"/>
        <v>3682.36</v>
      </c>
      <c r="J30" s="23" t="s">
        <v>85</v>
      </c>
    </row>
    <row r="31" spans="1:10" ht="30" x14ac:dyDescent="0.25">
      <c r="A31" s="25" t="s">
        <v>86</v>
      </c>
      <c r="B31" s="18" t="s">
        <v>14</v>
      </c>
      <c r="C31" s="19" t="s">
        <v>87</v>
      </c>
      <c r="D31" s="19" t="s">
        <v>71</v>
      </c>
      <c r="E31" s="20">
        <v>45628</v>
      </c>
      <c r="F31" s="20">
        <v>45632</v>
      </c>
      <c r="G31" s="26">
        <v>2037.23</v>
      </c>
      <c r="H31" s="26">
        <v>2070.25</v>
      </c>
      <c r="I31" s="22">
        <f t="shared" si="0"/>
        <v>4107.4799999999996</v>
      </c>
      <c r="J31" s="23" t="s">
        <v>88</v>
      </c>
    </row>
    <row r="32" spans="1:10" ht="30" x14ac:dyDescent="0.25">
      <c r="A32" s="25" t="s">
        <v>43</v>
      </c>
      <c r="B32" s="18" t="s">
        <v>19</v>
      </c>
      <c r="C32" s="19" t="s">
        <v>89</v>
      </c>
      <c r="D32" s="19" t="s">
        <v>71</v>
      </c>
      <c r="E32" s="20">
        <v>45628</v>
      </c>
      <c r="F32" s="20">
        <v>45632</v>
      </c>
      <c r="G32" s="26">
        <v>2037.23</v>
      </c>
      <c r="H32" s="26">
        <v>1801.94</v>
      </c>
      <c r="I32" s="22">
        <f t="shared" si="0"/>
        <v>3839.17</v>
      </c>
      <c r="J32" s="23" t="s">
        <v>88</v>
      </c>
    </row>
    <row r="33" spans="1:10" ht="45" x14ac:dyDescent="0.25">
      <c r="A33" s="25" t="s">
        <v>90</v>
      </c>
      <c r="B33" s="18" t="s">
        <v>19</v>
      </c>
      <c r="C33" s="19" t="s">
        <v>91</v>
      </c>
      <c r="D33" s="19" t="s">
        <v>71</v>
      </c>
      <c r="E33" s="20">
        <v>45628</v>
      </c>
      <c r="F33" s="20">
        <v>45632</v>
      </c>
      <c r="G33" s="26">
        <v>2037.23</v>
      </c>
      <c r="H33" s="26">
        <v>1801.94</v>
      </c>
      <c r="I33" s="22">
        <f t="shared" si="0"/>
        <v>3839.17</v>
      </c>
      <c r="J33" s="23" t="s">
        <v>92</v>
      </c>
    </row>
    <row r="34" spans="1:10" ht="45" x14ac:dyDescent="0.25">
      <c r="A34" s="25" t="s">
        <v>93</v>
      </c>
      <c r="B34" s="18" t="s">
        <v>19</v>
      </c>
      <c r="C34" s="19" t="s">
        <v>94</v>
      </c>
      <c r="D34" s="19" t="s">
        <v>95</v>
      </c>
      <c r="E34" s="20">
        <v>45623</v>
      </c>
      <c r="F34" s="20">
        <v>45626</v>
      </c>
      <c r="G34" s="26">
        <v>2382.9</v>
      </c>
      <c r="H34" s="26">
        <v>2077.1799999999998</v>
      </c>
      <c r="I34" s="22">
        <f t="shared" si="0"/>
        <v>4460.08</v>
      </c>
      <c r="J34" s="23" t="s">
        <v>96</v>
      </c>
    </row>
    <row r="35" spans="1:10" ht="75" x14ac:dyDescent="0.25">
      <c r="A35" s="27" t="s">
        <v>97</v>
      </c>
      <c r="B35" s="18" t="s">
        <v>19</v>
      </c>
      <c r="C35" s="19" t="s">
        <v>98</v>
      </c>
      <c r="D35" s="19" t="s">
        <v>60</v>
      </c>
      <c r="E35" s="20">
        <v>45622</v>
      </c>
      <c r="F35" s="20">
        <v>45625</v>
      </c>
      <c r="G35" s="26">
        <v>2396.33</v>
      </c>
      <c r="H35" s="26">
        <v>2810.51</v>
      </c>
      <c r="I35" s="22">
        <f t="shared" si="0"/>
        <v>5206.84</v>
      </c>
      <c r="J35" s="23" t="s">
        <v>99</v>
      </c>
    </row>
    <row r="36" spans="1:10" ht="30" x14ac:dyDescent="0.25">
      <c r="A36" s="25" t="s">
        <v>100</v>
      </c>
      <c r="B36" s="18" t="s">
        <v>14</v>
      </c>
      <c r="C36" s="19" t="s">
        <v>101</v>
      </c>
      <c r="D36" s="19" t="s">
        <v>16</v>
      </c>
      <c r="E36" s="19"/>
      <c r="F36" s="20">
        <v>45622</v>
      </c>
      <c r="G36" s="26"/>
      <c r="H36" s="26">
        <v>3169.14</v>
      </c>
      <c r="I36" s="22">
        <f t="shared" si="0"/>
        <v>3169.14</v>
      </c>
      <c r="J36" s="23" t="s">
        <v>102</v>
      </c>
    </row>
    <row r="37" spans="1:10" ht="45" x14ac:dyDescent="0.25">
      <c r="A37" s="25" t="s">
        <v>103</v>
      </c>
      <c r="B37" s="18" t="s">
        <v>14</v>
      </c>
      <c r="C37" s="19" t="s">
        <v>104</v>
      </c>
      <c r="D37" s="19" t="s">
        <v>71</v>
      </c>
      <c r="E37" s="20">
        <v>45628</v>
      </c>
      <c r="F37" s="20">
        <v>45633</v>
      </c>
      <c r="G37" s="26">
        <v>2436.83</v>
      </c>
      <c r="H37" s="26">
        <v>2018.84</v>
      </c>
      <c r="I37" s="22">
        <f t="shared" si="0"/>
        <v>4455.67</v>
      </c>
      <c r="J37" s="23" t="s">
        <v>105</v>
      </c>
    </row>
    <row r="38" spans="1:10" x14ac:dyDescent="0.25">
      <c r="A38" s="25" t="s">
        <v>106</v>
      </c>
      <c r="B38" s="18" t="s">
        <v>19</v>
      </c>
      <c r="C38" s="19" t="s">
        <v>107</v>
      </c>
      <c r="D38" s="19" t="s">
        <v>71</v>
      </c>
      <c r="E38" s="20">
        <v>45628</v>
      </c>
      <c r="F38" s="20">
        <v>45631</v>
      </c>
      <c r="G38" s="26">
        <v>2436.83</v>
      </c>
      <c r="H38" s="26">
        <v>2632.64</v>
      </c>
      <c r="I38" s="22">
        <f t="shared" si="0"/>
        <v>5069.4699999999993</v>
      </c>
      <c r="J38" s="23" t="s">
        <v>108</v>
      </c>
    </row>
    <row r="39" spans="1:10" ht="30" x14ac:dyDescent="0.25">
      <c r="A39" s="25" t="s">
        <v>109</v>
      </c>
      <c r="B39" s="18" t="s">
        <v>19</v>
      </c>
      <c r="C39" s="19" t="s">
        <v>110</v>
      </c>
      <c r="D39" s="19" t="s">
        <v>60</v>
      </c>
      <c r="E39" s="20">
        <v>45622</v>
      </c>
      <c r="F39" s="20">
        <v>45626</v>
      </c>
      <c r="G39" s="26">
        <v>2994.38</v>
      </c>
      <c r="H39" s="26">
        <v>2553.94</v>
      </c>
      <c r="I39" s="22">
        <f t="shared" si="0"/>
        <v>5548.32</v>
      </c>
      <c r="J39" s="23" t="s">
        <v>111</v>
      </c>
    </row>
    <row r="40" spans="1:10" ht="30" x14ac:dyDescent="0.25">
      <c r="A40" s="25" t="s">
        <v>112</v>
      </c>
      <c r="B40" s="18" t="s">
        <v>14</v>
      </c>
      <c r="C40" s="19" t="s">
        <v>113</v>
      </c>
      <c r="D40" s="19" t="s">
        <v>60</v>
      </c>
      <c r="E40" s="20">
        <v>45622</v>
      </c>
      <c r="F40" s="20">
        <v>45626</v>
      </c>
      <c r="G40" s="26">
        <v>2994.38</v>
      </c>
      <c r="H40" s="26">
        <v>2553.94</v>
      </c>
      <c r="I40" s="22">
        <f t="shared" si="0"/>
        <v>5548.32</v>
      </c>
      <c r="J40" s="23" t="s">
        <v>114</v>
      </c>
    </row>
    <row r="41" spans="1:10" ht="30" x14ac:dyDescent="0.25">
      <c r="A41" s="25" t="s">
        <v>115</v>
      </c>
      <c r="B41" s="18" t="s">
        <v>14</v>
      </c>
      <c r="C41" s="19" t="s">
        <v>116</v>
      </c>
      <c r="D41" s="19" t="s">
        <v>60</v>
      </c>
      <c r="E41" s="20">
        <v>45622</v>
      </c>
      <c r="F41" s="20">
        <v>45626</v>
      </c>
      <c r="G41" s="26">
        <v>2994.38</v>
      </c>
      <c r="H41" s="26">
        <v>2553.94</v>
      </c>
      <c r="I41" s="22">
        <f t="shared" si="0"/>
        <v>5548.32</v>
      </c>
      <c r="J41" s="23" t="s">
        <v>114</v>
      </c>
    </row>
    <row r="42" spans="1:10" ht="30" x14ac:dyDescent="0.25">
      <c r="A42" s="25" t="s">
        <v>117</v>
      </c>
      <c r="B42" s="18" t="s">
        <v>19</v>
      </c>
      <c r="C42" s="19" t="s">
        <v>118</v>
      </c>
      <c r="D42" s="19" t="s">
        <v>60</v>
      </c>
      <c r="E42" s="20">
        <v>45622</v>
      </c>
      <c r="F42" s="20">
        <v>45626</v>
      </c>
      <c r="G42" s="26">
        <v>2994.38</v>
      </c>
      <c r="H42" s="26">
        <v>2553.94</v>
      </c>
      <c r="I42" s="22">
        <f t="shared" si="0"/>
        <v>5548.32</v>
      </c>
      <c r="J42" s="23" t="s">
        <v>114</v>
      </c>
    </row>
    <row r="43" spans="1:10" ht="75" x14ac:dyDescent="0.25">
      <c r="A43" s="25" t="s">
        <v>119</v>
      </c>
      <c r="B43" s="18" t="s">
        <v>14</v>
      </c>
      <c r="C43" s="19" t="s">
        <v>120</v>
      </c>
      <c r="D43" s="19" t="s">
        <v>60</v>
      </c>
      <c r="E43" s="20">
        <v>45636</v>
      </c>
      <c r="F43" s="20">
        <v>45639</v>
      </c>
      <c r="G43" s="26">
        <v>2116.4299999999998</v>
      </c>
      <c r="H43" s="26">
        <v>1931.72</v>
      </c>
      <c r="I43" s="22">
        <f t="shared" si="0"/>
        <v>4048.1499999999996</v>
      </c>
      <c r="J43" s="23" t="s">
        <v>121</v>
      </c>
    </row>
    <row r="44" spans="1:10" ht="75" x14ac:dyDescent="0.25">
      <c r="A44" s="25" t="s">
        <v>122</v>
      </c>
      <c r="B44" s="18" t="s">
        <v>19</v>
      </c>
      <c r="C44" s="19" t="s">
        <v>123</v>
      </c>
      <c r="D44" s="19" t="s">
        <v>60</v>
      </c>
      <c r="E44" s="20">
        <v>45636</v>
      </c>
      <c r="F44" s="20">
        <v>45639</v>
      </c>
      <c r="G44" s="26">
        <v>2116.4299999999998</v>
      </c>
      <c r="H44" s="26">
        <v>1931.72</v>
      </c>
      <c r="I44" s="22">
        <f t="shared" si="0"/>
        <v>4048.1499999999996</v>
      </c>
      <c r="J44" s="23" t="s">
        <v>121</v>
      </c>
    </row>
    <row r="45" spans="1:10" ht="75" x14ac:dyDescent="0.25">
      <c r="A45" s="25" t="s">
        <v>124</v>
      </c>
      <c r="B45" s="18" t="s">
        <v>19</v>
      </c>
      <c r="C45" s="19" t="s">
        <v>125</v>
      </c>
      <c r="D45" s="19" t="s">
        <v>60</v>
      </c>
      <c r="E45" s="20">
        <v>45636</v>
      </c>
      <c r="F45" s="20">
        <v>45639</v>
      </c>
      <c r="G45" s="26">
        <v>2116.4299999999998</v>
      </c>
      <c r="H45" s="26">
        <v>1931.72</v>
      </c>
      <c r="I45" s="22">
        <f t="shared" si="0"/>
        <v>4048.1499999999996</v>
      </c>
      <c r="J45" s="23" t="s">
        <v>121</v>
      </c>
    </row>
    <row r="46" spans="1:10" ht="45" x14ac:dyDescent="0.25">
      <c r="A46" s="17" t="s">
        <v>126</v>
      </c>
      <c r="B46" s="18" t="s">
        <v>19</v>
      </c>
      <c r="C46" s="19" t="s">
        <v>127</v>
      </c>
      <c r="D46" s="19" t="s">
        <v>128</v>
      </c>
      <c r="E46" s="20"/>
      <c r="F46" s="20">
        <v>45619</v>
      </c>
      <c r="G46" s="26"/>
      <c r="H46" s="26">
        <v>2968.85</v>
      </c>
      <c r="I46" s="22">
        <f t="shared" si="0"/>
        <v>2968.85</v>
      </c>
      <c r="J46" s="23" t="s">
        <v>129</v>
      </c>
    </row>
    <row r="47" spans="1:10" ht="45" x14ac:dyDescent="0.25">
      <c r="A47" s="17" t="s">
        <v>130</v>
      </c>
      <c r="B47" s="18" t="s">
        <v>14</v>
      </c>
      <c r="C47" s="19" t="s">
        <v>131</v>
      </c>
      <c r="D47" s="19" t="s">
        <v>128</v>
      </c>
      <c r="E47" s="20"/>
      <c r="F47" s="20">
        <v>45619</v>
      </c>
      <c r="G47" s="26"/>
      <c r="H47" s="26">
        <v>2968.85</v>
      </c>
      <c r="I47" s="22">
        <f t="shared" si="0"/>
        <v>2968.85</v>
      </c>
      <c r="J47" s="23" t="s">
        <v>129</v>
      </c>
    </row>
    <row r="48" spans="1:10" ht="75" x14ac:dyDescent="0.25">
      <c r="A48" s="25" t="s">
        <v>132</v>
      </c>
      <c r="B48" s="18" t="s">
        <v>19</v>
      </c>
      <c r="C48" s="19" t="s">
        <v>133</v>
      </c>
      <c r="D48" s="19" t="s">
        <v>60</v>
      </c>
      <c r="E48" s="20">
        <v>45636</v>
      </c>
      <c r="F48" s="20">
        <v>45639</v>
      </c>
      <c r="G48" s="26">
        <v>2116.4299999999998</v>
      </c>
      <c r="H48" s="26">
        <v>1931.72</v>
      </c>
      <c r="I48" s="22">
        <f t="shared" si="0"/>
        <v>4048.1499999999996</v>
      </c>
      <c r="J48" s="23" t="s">
        <v>121</v>
      </c>
    </row>
    <row r="49" spans="1:10" ht="75" x14ac:dyDescent="0.25">
      <c r="A49" s="25" t="s">
        <v>134</v>
      </c>
      <c r="B49" s="18" t="s">
        <v>19</v>
      </c>
      <c r="C49" s="19" t="s">
        <v>135</v>
      </c>
      <c r="D49" s="19" t="s">
        <v>60</v>
      </c>
      <c r="E49" s="20">
        <v>45636</v>
      </c>
      <c r="F49" s="20">
        <v>45639</v>
      </c>
      <c r="G49" s="26">
        <v>2116.4299999999998</v>
      </c>
      <c r="H49" s="26">
        <v>1931.72</v>
      </c>
      <c r="I49" s="22">
        <f t="shared" si="0"/>
        <v>4048.1499999999996</v>
      </c>
      <c r="J49" s="23" t="s">
        <v>121</v>
      </c>
    </row>
    <row r="50" spans="1:10" ht="30" x14ac:dyDescent="0.25">
      <c r="A50" s="25" t="s">
        <v>136</v>
      </c>
      <c r="B50" s="18" t="s">
        <v>19</v>
      </c>
      <c r="C50" s="19" t="s">
        <v>137</v>
      </c>
      <c r="D50" s="19" t="s">
        <v>60</v>
      </c>
      <c r="E50" s="20">
        <v>45629</v>
      </c>
      <c r="F50" s="20">
        <v>45633</v>
      </c>
      <c r="G50" s="26">
        <v>2746.93</v>
      </c>
      <c r="H50" s="26">
        <v>2392.8200000000002</v>
      </c>
      <c r="I50" s="22">
        <f t="shared" si="0"/>
        <v>5139.75</v>
      </c>
      <c r="J50" s="23" t="s">
        <v>138</v>
      </c>
    </row>
    <row r="51" spans="1:10" x14ac:dyDescent="0.25">
      <c r="A51" s="25" t="s">
        <v>139</v>
      </c>
      <c r="B51" s="18" t="s">
        <v>19</v>
      </c>
      <c r="C51" s="19" t="s">
        <v>140</v>
      </c>
      <c r="D51" s="19" t="s">
        <v>64</v>
      </c>
      <c r="E51" s="20">
        <v>45628</v>
      </c>
      <c r="F51" s="20">
        <v>45630</v>
      </c>
      <c r="G51" s="26">
        <v>2633.54</v>
      </c>
      <c r="H51" s="26">
        <v>3187.53</v>
      </c>
      <c r="I51" s="22">
        <f t="shared" si="0"/>
        <v>5821.07</v>
      </c>
      <c r="J51" s="23" t="s">
        <v>141</v>
      </c>
    </row>
    <row r="52" spans="1:10" ht="30" x14ac:dyDescent="0.25">
      <c r="A52" s="25" t="s">
        <v>142</v>
      </c>
      <c r="B52" s="18" t="s">
        <v>19</v>
      </c>
      <c r="C52" s="19" t="s">
        <v>143</v>
      </c>
      <c r="D52" s="19" t="s">
        <v>60</v>
      </c>
      <c r="E52" s="20">
        <v>45630</v>
      </c>
      <c r="F52" s="20">
        <v>45631</v>
      </c>
      <c r="G52" s="26">
        <v>2478.2600000000002</v>
      </c>
      <c r="H52" s="26">
        <v>3075.24</v>
      </c>
      <c r="I52" s="22">
        <f t="shared" si="0"/>
        <v>5553.5</v>
      </c>
      <c r="J52" s="23" t="s">
        <v>144</v>
      </c>
    </row>
    <row r="53" spans="1:10" ht="30" x14ac:dyDescent="0.25">
      <c r="A53" s="25" t="s">
        <v>51</v>
      </c>
      <c r="B53" s="18" t="s">
        <v>19</v>
      </c>
      <c r="C53" s="19" t="s">
        <v>52</v>
      </c>
      <c r="D53" s="19" t="s">
        <v>45</v>
      </c>
      <c r="E53" s="19"/>
      <c r="F53" s="20">
        <v>45625</v>
      </c>
      <c r="G53" s="26"/>
      <c r="H53" s="26">
        <v>1349.18</v>
      </c>
      <c r="I53" s="22">
        <f t="shared" si="0"/>
        <v>1349.18</v>
      </c>
      <c r="J53" s="23" t="s">
        <v>46</v>
      </c>
    </row>
    <row r="54" spans="1:10" ht="44.85" customHeight="1" x14ac:dyDescent="0.25">
      <c r="E54" s="8"/>
      <c r="F54" s="8"/>
      <c r="G54" s="1" t="s">
        <v>145</v>
      </c>
      <c r="H54" s="1"/>
      <c r="I54" s="28">
        <f>SUM(I6:I53)</f>
        <v>216699.91</v>
      </c>
      <c r="J54" s="29"/>
    </row>
  </sheetData>
  <mergeCells count="8">
    <mergeCell ref="G54:H54"/>
    <mergeCell ref="A2:J2"/>
    <mergeCell ref="A3:J3"/>
    <mergeCell ref="A4:A5"/>
    <mergeCell ref="B4:B5"/>
    <mergeCell ref="C4:C5"/>
    <mergeCell ref="D4:I4"/>
    <mergeCell ref="J4:J5"/>
  </mergeCells>
  <pageMargins left="0.51180555555555496" right="0.51180555555555496" top="0.78749999999999998" bottom="0.78749999999999998" header="0.51180555555555496" footer="0.51180555555555496"/>
  <pageSetup paperSize="9" scale="52"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22057</TotalTime>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CNJ</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dc:description/>
  <cp:lastModifiedBy>RAQUEL FIRMINO DE ANDRADE CAMPOS</cp:lastModifiedBy>
  <cp:revision>157</cp:revision>
  <cp:lastPrinted>2024-12-16T21:58:59Z</cp:lastPrinted>
  <dcterms:created xsi:type="dcterms:W3CDTF">2021-10-15T22:49:43Z</dcterms:created>
  <dcterms:modified xsi:type="dcterms:W3CDTF">2024-12-16T21:59:04Z</dcterms:modified>
  <dc:language>pt-BR</dc:language>
</cp:coreProperties>
</file>