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activeTab="1"/>
  </bookViews>
  <sheets>
    <sheet name="Plan1" sheetId="1" r:id="rId1"/>
    <sheet name="Plan2" sheetId="2" r:id="rId2"/>
  </sheets>
  <calcPr calcId="145621"/>
</workbook>
</file>

<file path=xl/calcChain.xml><?xml version="1.0" encoding="utf-8"?>
<calcChain xmlns="http://schemas.openxmlformats.org/spreadsheetml/2006/main">
  <c r="B9" i="2" l="1"/>
  <c r="B10" i="2"/>
  <c r="B11" i="2"/>
  <c r="B12" i="2"/>
  <c r="B13" i="2"/>
  <c r="B14" i="2"/>
  <c r="B15" i="2"/>
  <c r="B16" i="2"/>
  <c r="F17" i="2" l="1"/>
  <c r="B8" i="2"/>
</calcChain>
</file>

<file path=xl/sharedStrings.xml><?xml version="1.0" encoding="utf-8"?>
<sst xmlns="http://schemas.openxmlformats.org/spreadsheetml/2006/main" count="105" uniqueCount="104">
  <si>
    <t>SIGLA: TJES</t>
  </si>
  <si>
    <t>NOME DO ÓRGÃO: TRIBUNAL DE JUSTIÇA DO ESTADO DO ES</t>
  </si>
  <si>
    <t>RESPONSÁVEL PELA INFORMAÇÃO: SECRETARIA DE FINANÇAS E EXECUÇÃO ORÇAMENTÁRIA</t>
  </si>
  <si>
    <t>Afonso Cláudio - 2ª Vara - PPP</t>
  </si>
  <si>
    <t>Água Doce do Norte - PPP</t>
  </si>
  <si>
    <t>Águia Branca - PPP</t>
  </si>
  <si>
    <t>Alegre - 2ª Vara - PPP</t>
  </si>
  <si>
    <t>Alfredo Chaves - PPP</t>
  </si>
  <si>
    <t>Alto Rio Novo - PPP</t>
  </si>
  <si>
    <t>Anchieta - PPP</t>
  </si>
  <si>
    <t>Apiacá - PPP</t>
  </si>
  <si>
    <t>Aracuz - 2ª Vara (JECRIM) - PPP</t>
  </si>
  <si>
    <t>Atílio Vivacqua - PPP</t>
  </si>
  <si>
    <t>Baixo Guandu - 2ª Vara - PPP</t>
  </si>
  <si>
    <t>Barra de São Francisco -2ª Vara Criminal (Exec Penais) - PPP</t>
  </si>
  <si>
    <t>Boa Esperança - PPP</t>
  </si>
  <si>
    <t>Bom Jesus do Norte - PPP</t>
  </si>
  <si>
    <t>Cachoeiro de Itapemirim-2ª Vara Criminal (Exec.Penais)- PPP</t>
  </si>
  <si>
    <t>Castelo - 2ª Vara - PPP</t>
  </si>
  <si>
    <t>Colatina - 2ª Vara Criminal (Vara de Execução Penal) PPP</t>
  </si>
  <si>
    <t>Comarca da Capital - VEPEMA - PPP</t>
  </si>
  <si>
    <t>Conceição da Barra - 2ª Vara - PPP</t>
  </si>
  <si>
    <t>Conceição do Castelo - PPP</t>
  </si>
  <si>
    <t>Domingos Martins - 2ª Vara - PPP</t>
  </si>
  <si>
    <t>Dores do Rio Preto - PPP</t>
  </si>
  <si>
    <t>Ecoporanga - 2ª Vara - PPP</t>
  </si>
  <si>
    <t>Fundão - PPP</t>
  </si>
  <si>
    <t>Guaçuí - 2ª Vara - PPP</t>
  </si>
  <si>
    <t>Guarapari (JECRIM) - PPP</t>
  </si>
  <si>
    <t>Ibatiba - PPP</t>
  </si>
  <si>
    <t>Ibiraçu - 2ª Vara - PPP</t>
  </si>
  <si>
    <t>Ibitirama - PPP</t>
  </si>
  <si>
    <t>Iconha - PPP</t>
  </si>
  <si>
    <t>Itaguaçu - PPP</t>
  </si>
  <si>
    <t>Itapemirim (JECRIM) - PPP</t>
  </si>
  <si>
    <t>Itarana - PPP</t>
  </si>
  <si>
    <t>Iúna - 2ª Vara - PPP</t>
  </si>
  <si>
    <t>Jaguaré - PPP</t>
  </si>
  <si>
    <t>Jerônimo Monteiro - PPP</t>
  </si>
  <si>
    <t>João Neiva - PPP</t>
  </si>
  <si>
    <t>Laranja da Terra - PPP</t>
  </si>
  <si>
    <t>Linhares - 2ª Vara Criminal (Vara de Execução Penal) - PPP</t>
  </si>
  <si>
    <t>Mantenópolis - PPP</t>
  </si>
  <si>
    <t>Marataízes (JECRIM) - PPP</t>
  </si>
  <si>
    <t>Marechal Floriano - PPP</t>
  </si>
  <si>
    <t>Marilândia - PPP</t>
  </si>
  <si>
    <t>Mimoso do Sul - 2ª Vara - PPP</t>
  </si>
  <si>
    <t>Montanha - PPP</t>
  </si>
  <si>
    <t>Mucurici - PPP</t>
  </si>
  <si>
    <t>Muniz Freire - PPP</t>
  </si>
  <si>
    <t>Muqui - PPP</t>
  </si>
  <si>
    <t>Nova Venécia (JECRIM) - PPP</t>
  </si>
  <si>
    <t>Pancas - 2ª Vara - PPP</t>
  </si>
  <si>
    <t>Pedro Canário - PPP</t>
  </si>
  <si>
    <t>Pinheiros - PPP</t>
  </si>
  <si>
    <t>Piúma - PPP</t>
  </si>
  <si>
    <t>Presidente Kennedy - PPP</t>
  </si>
  <si>
    <t>Rio Bananal - PPP</t>
  </si>
  <si>
    <t>Rio Novo do Sul - PPP</t>
  </si>
  <si>
    <t>Santa Leopoldina - PPP</t>
  </si>
  <si>
    <t>Santa Maria de Jetibá - PPP</t>
  </si>
  <si>
    <t>Santa Teresa - PPP</t>
  </si>
  <si>
    <t>São Domingos do Norte - PPP</t>
  </si>
  <si>
    <t>São Gabriel da Palha - 2ª Vara - PPP</t>
  </si>
  <si>
    <t>São José do Calçado - PPP</t>
  </si>
  <si>
    <t>São Mateus - 2ª Vara Criminal(Vara de Execução Penal) - PPP</t>
  </si>
  <si>
    <t>Vargem Alta - PPP</t>
  </si>
  <si>
    <t>Venda Nova do Imigrante - PPP</t>
  </si>
  <si>
    <t>Ordem Bancária</t>
  </si>
  <si>
    <t>Conta</t>
  </si>
  <si>
    <t>Comarca</t>
  </si>
  <si>
    <t>Beneficiário</t>
  </si>
  <si>
    <t>valor</t>
  </si>
  <si>
    <t>Data</t>
  </si>
  <si>
    <t>TOTAL</t>
  </si>
  <si>
    <t>PAGAMENTOS DE PENAS PECUNIÁRIAS</t>
  </si>
  <si>
    <t>AUTORIDADE MÁXIMA: DESEMBARGADOR PRESIDENTE RONALDO GONÇALVES DE SOUSA</t>
  </si>
  <si>
    <t>REFERENTE AO ALVARÁ N° 8528037 DO PROCESSO N° 0007430-98.2019.8.08.0014 BENEFICIÁRIO: CÁRITAS DIOCESANA DE COLATINA - MATER CHRISTI CPF/CNPJ: 01.791.507/0003-35</t>
  </si>
  <si>
    <t>REFERENTE AO ALVARÁ DO PROCESSO N° 0001018-63.2020.8.08.0032 BENEFICIÁRIO: ESCOLA MUNICIPAL DE EDUCAÇÃO BÁSICA "JOSE GONÇALVES FIGUEIRA" CPF/CNPJ: 01.889.225/0001-03</t>
  </si>
  <si>
    <t>REFERENTE AO ALVARÁ DO PROCESSO N° 0000998-72.2020.8.08.0032 BENEFICIÁRIO: EEEF "PEDRO JOSE VIEIRA" CPF/CNPJ:03.4-4.629/0001-95</t>
  </si>
  <si>
    <t>REFERENTE AO ALVARÁ DO PROCESSO N° 0000999-57.2020.8.08.0032 BENEFICIÁRIO: CEIM CASULO SANTA TEREZINHA DO MENINO JESUS CPF/CNPJ: 15.794.281/0001-79</t>
  </si>
  <si>
    <t>REFERNTE AO ALVARÁ DO PROCESSO N° 0006366-51.2019.8.08.0047 BENEFICIÁRIO : ASSOCIAÇÃO SEMEANDO A LIBERDADE CPF/CNPJ: 18.689.506/0001-15</t>
  </si>
  <si>
    <t>REFERENTE AO ALVARÁ N° 8626717 DO PROCESSO N° 0001469-84.2020.8.08.0001 BENEFICIÁRIO: CONSELHO MUNICIPAL DE SEGURANÇA PÚBLICA AFONSO CLÁUDIO CPF/CNPJ: 18.740.968/0001-10</t>
  </si>
  <si>
    <t>REFERENTE AO ALVARÁ DO PROCESSO N° 0000967-52.2020.8.08.0032 BENEFICIÁRIO: POLICIA CIVIL DO ESTADO DO ES - DELEGACIA DE MIMOSO DO SUL CPF/CNPJ: 27.470.897/0001-73</t>
  </si>
  <si>
    <t>ASSOC BENEFICENTE S ANTONIO 31.478.217/0001-35 PROCESSO 0001397-07.2019.8.08.0010</t>
  </si>
  <si>
    <t>CNPJ-31.721.475/0001-09 - Entidade: CENTRO ASSISTENCIAL MARIA GIOVANNINA GALLOTTI - CAMAG LAR DOS VELHINHOS DO CAPARAÓ - ALVARÁ Nº 8555896 PROCESSO-0002238-79.2018.8.08.0028</t>
  </si>
  <si>
    <t>18/12/2020</t>
  </si>
  <si>
    <t>11/12/2020</t>
  </si>
  <si>
    <t>08/12/2020</t>
  </si>
  <si>
    <t>01/12/2020</t>
  </si>
  <si>
    <t>14/12/2020</t>
  </si>
  <si>
    <t>04/12/2020</t>
  </si>
  <si>
    <t>17/12/2020</t>
  </si>
  <si>
    <t>23/12/2020</t>
  </si>
  <si>
    <t>2020OB00154</t>
  </si>
  <si>
    <t>2020OB00150</t>
  </si>
  <si>
    <t>2020OB00148</t>
  </si>
  <si>
    <t>2020OB00147</t>
  </si>
  <si>
    <t>2020OB00149</t>
  </si>
  <si>
    <t>2020OB00151</t>
  </si>
  <si>
    <t>2020OB00155</t>
  </si>
  <si>
    <t>2020OB00153</t>
  </si>
  <si>
    <t>2020OB00152</t>
  </si>
  <si>
    <t>MÊS DE REFERÊNCIA: DEZEMBRO/2020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</si>
</sst>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name val="Arial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7" fillId="0" borderId="0" applyNumberFormat="0" applyFont="0" applyFill="0" applyBorder="0" applyAlignment="0" applyProtection="0"/>
  </cellStyleXfs>
  <cellXfs count="32">
    <xf numFmtId="0" fontId="0" fillId="0" borderId="0" xfId="0"/>
    <xf numFmtId="4" fontId="0" fillId="0" borderId="2" xfId="0" applyNumberFormat="1" applyFont="1" applyFill="1" applyBorder="1" applyAlignment="1"/>
    <xf numFmtId="4" fontId="0" fillId="0" borderId="3" xfId="0" applyNumberFormat="1" applyFont="1" applyFill="1" applyBorder="1" applyAlignment="1"/>
    <xf numFmtId="0" fontId="2" fillId="0" borderId="4" xfId="0" applyFont="1" applyBorder="1"/>
    <xf numFmtId="0" fontId="3" fillId="0" borderId="0" xfId="0" applyFont="1" applyBorder="1"/>
    <xf numFmtId="4" fontId="0" fillId="0" borderId="0" xfId="0" applyNumberFormat="1" applyFont="1" applyFill="1" applyBorder="1" applyAlignment="1"/>
    <xf numFmtId="4" fontId="0" fillId="0" borderId="5" xfId="0" applyNumberFormat="1" applyFont="1" applyFill="1" applyBorder="1" applyAlignment="1"/>
    <xf numFmtId="49" fontId="3" fillId="0" borderId="0" xfId="0" applyNumberFormat="1" applyFont="1" applyBorder="1"/>
    <xf numFmtId="0" fontId="1" fillId="0" borderId="6" xfId="0" applyFont="1" applyBorder="1"/>
    <xf numFmtId="4" fontId="0" fillId="0" borderId="7" xfId="0" applyNumberFormat="1" applyFont="1" applyFill="1" applyBorder="1" applyAlignment="1"/>
    <xf numFmtId="4" fontId="0" fillId="0" borderId="8" xfId="0" applyNumberFormat="1" applyFont="1" applyFill="1" applyBorder="1" applyAlignment="1"/>
    <xf numFmtId="0" fontId="0" fillId="0" borderId="0" xfId="0" applyBorder="1"/>
    <xf numFmtId="0" fontId="2" fillId="0" borderId="1" xfId="0" applyFont="1" applyBorder="1"/>
    <xf numFmtId="0" fontId="3" fillId="0" borderId="2" xfId="0" applyFont="1" applyBorder="1"/>
    <xf numFmtId="17" fontId="3" fillId="0" borderId="7" xfId="0" applyNumberFormat="1" applyFont="1" applyBorder="1"/>
    <xf numFmtId="0" fontId="3" fillId="0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17" fontId="3" fillId="0" borderId="7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9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43" fontId="5" fillId="0" borderId="9" xfId="1" applyFont="1" applyBorder="1" applyAlignment="1">
      <alignment vertical="center"/>
    </xf>
    <xf numFmtId="43" fontId="5" fillId="0" borderId="9" xfId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3">
    <cellStyle name="Normal" xfId="0" builtinId="0"/>
    <cellStyle name="Normal 2" xfId="2"/>
    <cellStyle name="Vírgula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38100</xdr:rowOff>
    </xdr:from>
    <xdr:to>
      <xdr:col>1</xdr:col>
      <xdr:colOff>0</xdr:colOff>
      <xdr:row>4</xdr:row>
      <xdr:rowOff>66675</xdr:rowOff>
    </xdr:to>
    <xdr:pic>
      <xdr:nvPicPr>
        <xdr:cNvPr id="2" name="Figura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609600" cy="790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5"/>
  <sheetViews>
    <sheetView workbookViewId="0">
      <selection activeCell="B26" sqref="B26"/>
    </sheetView>
  </sheetViews>
  <sheetFormatPr defaultRowHeight="15" x14ac:dyDescent="0.25"/>
  <cols>
    <col min="2" max="2" width="9.140625" customWidth="1"/>
  </cols>
  <sheetData>
    <row r="1" spans="1:2" x14ac:dyDescent="0.25">
      <c r="A1">
        <v>22317846</v>
      </c>
      <c r="B1" t="s">
        <v>4</v>
      </c>
    </row>
    <row r="2" spans="1:2" x14ac:dyDescent="0.25">
      <c r="A2">
        <v>22317895</v>
      </c>
      <c r="B2" t="s">
        <v>59</v>
      </c>
    </row>
    <row r="3" spans="1:2" x14ac:dyDescent="0.25">
      <c r="A3">
        <v>22317903</v>
      </c>
      <c r="B3" t="s">
        <v>60</v>
      </c>
    </row>
    <row r="4" spans="1:2" x14ac:dyDescent="0.25">
      <c r="A4">
        <v>22317911</v>
      </c>
      <c r="B4" t="s">
        <v>5</v>
      </c>
    </row>
    <row r="5" spans="1:2" x14ac:dyDescent="0.25">
      <c r="A5">
        <v>22317929</v>
      </c>
      <c r="B5" t="s">
        <v>7</v>
      </c>
    </row>
    <row r="6" spans="1:2" x14ac:dyDescent="0.25">
      <c r="A6">
        <v>22317937</v>
      </c>
      <c r="B6" t="s">
        <v>61</v>
      </c>
    </row>
    <row r="7" spans="1:2" x14ac:dyDescent="0.25">
      <c r="A7">
        <v>22317945</v>
      </c>
      <c r="B7" t="s">
        <v>8</v>
      </c>
    </row>
    <row r="8" spans="1:2" x14ac:dyDescent="0.25">
      <c r="A8">
        <v>22317960</v>
      </c>
      <c r="B8" t="s">
        <v>62</v>
      </c>
    </row>
    <row r="9" spans="1:2" x14ac:dyDescent="0.25">
      <c r="A9">
        <v>22317978</v>
      </c>
      <c r="B9" t="s">
        <v>9</v>
      </c>
    </row>
    <row r="10" spans="1:2" x14ac:dyDescent="0.25">
      <c r="A10">
        <v>22317986</v>
      </c>
      <c r="B10" t="s">
        <v>64</v>
      </c>
    </row>
    <row r="11" spans="1:2" x14ac:dyDescent="0.25">
      <c r="A11">
        <v>22317994</v>
      </c>
      <c r="B11" t="s">
        <v>66</v>
      </c>
    </row>
    <row r="12" spans="1:2" x14ac:dyDescent="0.25">
      <c r="A12">
        <v>22318000</v>
      </c>
      <c r="B12" t="s">
        <v>10</v>
      </c>
    </row>
    <row r="13" spans="1:2" x14ac:dyDescent="0.25">
      <c r="A13">
        <v>22318059</v>
      </c>
      <c r="B13" t="s">
        <v>12</v>
      </c>
    </row>
    <row r="14" spans="1:2" x14ac:dyDescent="0.25">
      <c r="A14">
        <v>22318067</v>
      </c>
      <c r="B14" t="s">
        <v>15</v>
      </c>
    </row>
    <row r="15" spans="1:2" x14ac:dyDescent="0.25">
      <c r="A15">
        <v>22318075</v>
      </c>
      <c r="B15" t="s">
        <v>3</v>
      </c>
    </row>
    <row r="16" spans="1:2" x14ac:dyDescent="0.25">
      <c r="A16">
        <v>22318091</v>
      </c>
      <c r="B16" t="s">
        <v>16</v>
      </c>
    </row>
    <row r="17" spans="1:2" x14ac:dyDescent="0.25">
      <c r="A17">
        <v>22318109</v>
      </c>
      <c r="B17" t="s">
        <v>6</v>
      </c>
    </row>
    <row r="18" spans="1:2" x14ac:dyDescent="0.25">
      <c r="A18">
        <v>22318117</v>
      </c>
      <c r="B18" t="s">
        <v>13</v>
      </c>
    </row>
    <row r="19" spans="1:2" x14ac:dyDescent="0.25">
      <c r="A19">
        <v>22318125</v>
      </c>
      <c r="B19" t="s">
        <v>18</v>
      </c>
    </row>
    <row r="20" spans="1:2" x14ac:dyDescent="0.25">
      <c r="A20">
        <v>22318133</v>
      </c>
      <c r="B20" t="s">
        <v>22</v>
      </c>
    </row>
    <row r="21" spans="1:2" x14ac:dyDescent="0.25">
      <c r="A21">
        <v>22318141</v>
      </c>
      <c r="B21" t="s">
        <v>21</v>
      </c>
    </row>
    <row r="22" spans="1:2" x14ac:dyDescent="0.25">
      <c r="A22">
        <v>22318158</v>
      </c>
      <c r="B22" t="s">
        <v>23</v>
      </c>
    </row>
    <row r="23" spans="1:2" x14ac:dyDescent="0.25">
      <c r="A23">
        <v>22318166</v>
      </c>
      <c r="B23" t="s">
        <v>24</v>
      </c>
    </row>
    <row r="24" spans="1:2" x14ac:dyDescent="0.25">
      <c r="A24">
        <v>22318174</v>
      </c>
      <c r="B24" t="s">
        <v>25</v>
      </c>
    </row>
    <row r="25" spans="1:2" x14ac:dyDescent="0.25">
      <c r="A25">
        <v>22318182</v>
      </c>
      <c r="B25" t="s">
        <v>27</v>
      </c>
    </row>
    <row r="26" spans="1:2" x14ac:dyDescent="0.25">
      <c r="A26">
        <v>22318190</v>
      </c>
      <c r="B26" t="s">
        <v>26</v>
      </c>
    </row>
    <row r="27" spans="1:2" x14ac:dyDescent="0.25">
      <c r="A27">
        <v>22318208</v>
      </c>
      <c r="B27" t="s">
        <v>30</v>
      </c>
    </row>
    <row r="28" spans="1:2" x14ac:dyDescent="0.25">
      <c r="A28">
        <v>22318216</v>
      </c>
      <c r="B28" t="s">
        <v>29</v>
      </c>
    </row>
    <row r="29" spans="1:2" x14ac:dyDescent="0.25">
      <c r="A29">
        <v>22318224</v>
      </c>
      <c r="B29" t="s">
        <v>36</v>
      </c>
    </row>
    <row r="30" spans="1:2" x14ac:dyDescent="0.25">
      <c r="A30">
        <v>22318232</v>
      </c>
      <c r="B30" t="s">
        <v>46</v>
      </c>
    </row>
    <row r="31" spans="1:2" x14ac:dyDescent="0.25">
      <c r="A31">
        <v>22318240</v>
      </c>
      <c r="B31" t="s">
        <v>31</v>
      </c>
    </row>
    <row r="32" spans="1:2" x14ac:dyDescent="0.25">
      <c r="A32">
        <v>22318257</v>
      </c>
      <c r="B32" t="s">
        <v>63</v>
      </c>
    </row>
    <row r="33" spans="1:2" x14ac:dyDescent="0.25">
      <c r="A33">
        <v>22318265</v>
      </c>
      <c r="B33" t="s">
        <v>52</v>
      </c>
    </row>
    <row r="34" spans="1:2" x14ac:dyDescent="0.25">
      <c r="A34">
        <v>22318273</v>
      </c>
      <c r="B34" t="s">
        <v>11</v>
      </c>
    </row>
    <row r="35" spans="1:2" x14ac:dyDescent="0.25">
      <c r="A35">
        <v>22318281</v>
      </c>
      <c r="B35" t="s">
        <v>14</v>
      </c>
    </row>
    <row r="36" spans="1:2" x14ac:dyDescent="0.25">
      <c r="A36">
        <v>22318299</v>
      </c>
      <c r="B36" t="s">
        <v>17</v>
      </c>
    </row>
    <row r="37" spans="1:2" x14ac:dyDescent="0.25">
      <c r="A37">
        <v>22318307</v>
      </c>
      <c r="B37" t="s">
        <v>32</v>
      </c>
    </row>
    <row r="38" spans="1:2" x14ac:dyDescent="0.25">
      <c r="A38">
        <v>22318315</v>
      </c>
      <c r="B38" t="s">
        <v>19</v>
      </c>
    </row>
    <row r="39" spans="1:2" x14ac:dyDescent="0.25">
      <c r="A39">
        <v>22318323</v>
      </c>
      <c r="B39" t="s">
        <v>28</v>
      </c>
    </row>
    <row r="40" spans="1:2" x14ac:dyDescent="0.25">
      <c r="A40">
        <v>22318349</v>
      </c>
      <c r="B40" t="s">
        <v>33</v>
      </c>
    </row>
    <row r="41" spans="1:2" x14ac:dyDescent="0.25">
      <c r="A41">
        <v>22318356</v>
      </c>
      <c r="B41" t="s">
        <v>34</v>
      </c>
    </row>
    <row r="42" spans="1:2" x14ac:dyDescent="0.25">
      <c r="A42">
        <v>22318364</v>
      </c>
      <c r="B42" t="s">
        <v>41</v>
      </c>
    </row>
    <row r="43" spans="1:2" x14ac:dyDescent="0.25">
      <c r="A43">
        <v>22318372</v>
      </c>
      <c r="B43" t="s">
        <v>43</v>
      </c>
    </row>
    <row r="44" spans="1:2" x14ac:dyDescent="0.25">
      <c r="A44">
        <v>22318380</v>
      </c>
      <c r="B44" t="s">
        <v>35</v>
      </c>
    </row>
    <row r="45" spans="1:2" x14ac:dyDescent="0.25">
      <c r="A45">
        <v>22318398</v>
      </c>
      <c r="B45" t="s">
        <v>51</v>
      </c>
    </row>
    <row r="46" spans="1:2" x14ac:dyDescent="0.25">
      <c r="A46">
        <v>22318406</v>
      </c>
      <c r="B46" t="s">
        <v>37</v>
      </c>
    </row>
    <row r="47" spans="1:2" x14ac:dyDescent="0.25">
      <c r="A47">
        <v>22318414</v>
      </c>
      <c r="B47" t="s">
        <v>65</v>
      </c>
    </row>
    <row r="48" spans="1:2" x14ac:dyDescent="0.25">
      <c r="A48">
        <v>22318422</v>
      </c>
      <c r="B48" t="s">
        <v>20</v>
      </c>
    </row>
    <row r="49" spans="1:2" x14ac:dyDescent="0.25">
      <c r="A49">
        <v>22318430</v>
      </c>
      <c r="B49" t="s">
        <v>38</v>
      </c>
    </row>
    <row r="50" spans="1:2" x14ac:dyDescent="0.25">
      <c r="A50">
        <v>22318463</v>
      </c>
      <c r="B50" t="s">
        <v>39</v>
      </c>
    </row>
    <row r="51" spans="1:2" x14ac:dyDescent="0.25">
      <c r="A51">
        <v>22318497</v>
      </c>
      <c r="B51" t="s">
        <v>40</v>
      </c>
    </row>
    <row r="52" spans="1:2" x14ac:dyDescent="0.25">
      <c r="A52">
        <v>22318505</v>
      </c>
      <c r="B52" t="s">
        <v>42</v>
      </c>
    </row>
    <row r="53" spans="1:2" x14ac:dyDescent="0.25">
      <c r="A53">
        <v>22318513</v>
      </c>
      <c r="B53" t="s">
        <v>44</v>
      </c>
    </row>
    <row r="54" spans="1:2" x14ac:dyDescent="0.25">
      <c r="A54">
        <v>22318521</v>
      </c>
      <c r="B54" t="s">
        <v>45</v>
      </c>
    </row>
    <row r="55" spans="1:2" x14ac:dyDescent="0.25">
      <c r="A55">
        <v>22318539</v>
      </c>
      <c r="B55" t="s">
        <v>47</v>
      </c>
    </row>
    <row r="56" spans="1:2" x14ac:dyDescent="0.25">
      <c r="A56">
        <v>22318547</v>
      </c>
      <c r="B56" t="s">
        <v>48</v>
      </c>
    </row>
    <row r="57" spans="1:2" x14ac:dyDescent="0.25">
      <c r="A57">
        <v>22318554</v>
      </c>
      <c r="B57" t="s">
        <v>49</v>
      </c>
    </row>
    <row r="58" spans="1:2" x14ac:dyDescent="0.25">
      <c r="A58">
        <v>22318562</v>
      </c>
      <c r="B58" t="s">
        <v>50</v>
      </c>
    </row>
    <row r="59" spans="1:2" x14ac:dyDescent="0.25">
      <c r="A59">
        <v>22318588</v>
      </c>
      <c r="B59" t="s">
        <v>53</v>
      </c>
    </row>
    <row r="60" spans="1:2" x14ac:dyDescent="0.25">
      <c r="A60">
        <v>22318596</v>
      </c>
      <c r="B60" t="s">
        <v>54</v>
      </c>
    </row>
    <row r="61" spans="1:2" x14ac:dyDescent="0.25">
      <c r="A61">
        <v>22318604</v>
      </c>
      <c r="B61" t="s">
        <v>55</v>
      </c>
    </row>
    <row r="62" spans="1:2" x14ac:dyDescent="0.25">
      <c r="A62">
        <v>22318612</v>
      </c>
      <c r="B62" t="s">
        <v>56</v>
      </c>
    </row>
    <row r="63" spans="1:2" x14ac:dyDescent="0.25">
      <c r="A63">
        <v>22318620</v>
      </c>
      <c r="B63" t="s">
        <v>57</v>
      </c>
    </row>
    <row r="64" spans="1:2" x14ac:dyDescent="0.25">
      <c r="A64">
        <v>22318646</v>
      </c>
      <c r="B64" t="s">
        <v>58</v>
      </c>
    </row>
    <row r="65" spans="1:2" x14ac:dyDescent="0.25">
      <c r="A65">
        <v>22322002</v>
      </c>
      <c r="B65" t="s">
        <v>67</v>
      </c>
    </row>
  </sheetData>
  <sortState ref="A1:B65">
    <sortCondition ref="A1:A6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="80" zoomScaleNormal="80" workbookViewId="0">
      <selection activeCell="H9" sqref="H9"/>
    </sheetView>
  </sheetViews>
  <sheetFormatPr defaultRowHeight="15" x14ac:dyDescent="0.25"/>
  <cols>
    <col min="1" max="1" width="12.7109375" style="11" bestFit="1" customWidth="1"/>
    <col min="2" max="2" width="34.7109375" style="21" customWidth="1"/>
    <col min="3" max="3" width="14.140625" style="11" customWidth="1"/>
    <col min="4" max="4" width="63.140625" style="11" customWidth="1"/>
    <col min="5" max="5" width="15.28515625" style="11" customWidth="1"/>
    <col min="6" max="6" width="14.28515625" style="11" customWidth="1"/>
    <col min="7" max="10" width="23.28515625" style="11" customWidth="1"/>
    <col min="11" max="16384" width="9.140625" style="11"/>
  </cols>
  <sheetData>
    <row r="1" spans="1:10" x14ac:dyDescent="0.25">
      <c r="A1" s="12"/>
      <c r="B1" s="17" t="s">
        <v>0</v>
      </c>
      <c r="C1" s="13"/>
      <c r="D1" s="1"/>
      <c r="E1" s="1"/>
      <c r="F1" s="2"/>
      <c r="G1" s="5"/>
      <c r="H1" s="5"/>
      <c r="I1" s="5"/>
      <c r="J1" s="5"/>
    </row>
    <row r="2" spans="1:10" x14ac:dyDescent="0.25">
      <c r="A2" s="3"/>
      <c r="B2" s="18" t="s">
        <v>1</v>
      </c>
      <c r="C2" s="4"/>
      <c r="D2" s="5"/>
      <c r="E2" s="5"/>
      <c r="F2" s="6"/>
      <c r="G2" s="5"/>
      <c r="H2" s="5"/>
      <c r="I2" s="5"/>
      <c r="J2" s="5"/>
    </row>
    <row r="3" spans="1:10" x14ac:dyDescent="0.25">
      <c r="A3" s="3"/>
      <c r="B3" s="18" t="s">
        <v>76</v>
      </c>
      <c r="C3" s="4"/>
      <c r="D3" s="5"/>
      <c r="E3" s="5"/>
      <c r="F3" s="6"/>
      <c r="G3" s="5"/>
      <c r="H3" s="5"/>
      <c r="I3" s="5"/>
      <c r="J3" s="5"/>
    </row>
    <row r="4" spans="1:10" x14ac:dyDescent="0.25">
      <c r="A4" s="3"/>
      <c r="B4" s="19" t="s">
        <v>2</v>
      </c>
      <c r="C4" s="7"/>
      <c r="D4" s="5"/>
      <c r="E4" s="5"/>
      <c r="F4" s="6"/>
      <c r="G4" s="5"/>
      <c r="H4" s="5"/>
      <c r="I4" s="5"/>
      <c r="J4" s="5"/>
    </row>
    <row r="5" spans="1:10" x14ac:dyDescent="0.25">
      <c r="A5" s="8"/>
      <c r="B5" s="20" t="s">
        <v>103</v>
      </c>
      <c r="C5" s="14"/>
      <c r="D5" s="9"/>
      <c r="E5" s="9"/>
      <c r="F5" s="10"/>
      <c r="G5" s="5"/>
      <c r="H5" s="5"/>
      <c r="I5" s="5"/>
      <c r="J5" s="5"/>
    </row>
    <row r="6" spans="1:10" ht="15.75" x14ac:dyDescent="0.25">
      <c r="A6" s="29" t="s">
        <v>75</v>
      </c>
      <c r="B6" s="30"/>
      <c r="C6" s="30"/>
      <c r="D6" s="30"/>
      <c r="E6" s="30"/>
      <c r="F6" s="31"/>
      <c r="G6" s="5"/>
      <c r="H6" s="5"/>
      <c r="I6" s="5"/>
      <c r="J6" s="5"/>
    </row>
    <row r="7" spans="1:10" x14ac:dyDescent="0.25">
      <c r="A7" s="16" t="s">
        <v>69</v>
      </c>
      <c r="B7" s="15" t="s">
        <v>70</v>
      </c>
      <c r="C7" s="16" t="s">
        <v>73</v>
      </c>
      <c r="D7" s="16" t="s">
        <v>71</v>
      </c>
      <c r="E7" s="16" t="s">
        <v>68</v>
      </c>
      <c r="F7" s="16" t="s">
        <v>72</v>
      </c>
    </row>
    <row r="8" spans="1:10" ht="45" x14ac:dyDescent="0.25">
      <c r="A8" s="24">
        <v>22318315</v>
      </c>
      <c r="B8" s="22" t="str">
        <f>VLOOKUP(A8,Plan1!A:B,2,FALSE)</f>
        <v>Colatina - 2ª Vara Criminal (Vara de Execução Penal) PPP</v>
      </c>
      <c r="C8" s="24" t="s">
        <v>86</v>
      </c>
      <c r="D8" s="23" t="s">
        <v>77</v>
      </c>
      <c r="E8" s="24" t="s">
        <v>94</v>
      </c>
      <c r="F8" s="28">
        <v>42000</v>
      </c>
    </row>
    <row r="9" spans="1:10" ht="45" x14ac:dyDescent="0.25">
      <c r="A9" s="24">
        <v>22318232</v>
      </c>
      <c r="B9" s="22" t="str">
        <f>VLOOKUP(A9,Plan1!A:B,2,FALSE)</f>
        <v>Mimoso do Sul - 2ª Vara - PPP</v>
      </c>
      <c r="C9" s="24" t="s">
        <v>87</v>
      </c>
      <c r="D9" s="23" t="s">
        <v>78</v>
      </c>
      <c r="E9" s="24" t="s">
        <v>95</v>
      </c>
      <c r="F9" s="28">
        <v>10000</v>
      </c>
    </row>
    <row r="10" spans="1:10" ht="45" x14ac:dyDescent="0.25">
      <c r="A10" s="24">
        <v>22318232</v>
      </c>
      <c r="B10" s="22" t="str">
        <f>VLOOKUP(A10,Plan1!A:B,2,FALSE)</f>
        <v>Mimoso do Sul - 2ª Vara - PPP</v>
      </c>
      <c r="C10" s="24" t="s">
        <v>88</v>
      </c>
      <c r="D10" s="23" t="s">
        <v>79</v>
      </c>
      <c r="E10" s="24" t="s">
        <v>96</v>
      </c>
      <c r="F10" s="28">
        <v>10000</v>
      </c>
    </row>
    <row r="11" spans="1:10" ht="45" x14ac:dyDescent="0.25">
      <c r="A11" s="24">
        <v>22318232</v>
      </c>
      <c r="B11" s="22" t="str">
        <f>VLOOKUP(A11,Plan1!A:B,2,FALSE)</f>
        <v>Mimoso do Sul - 2ª Vara - PPP</v>
      </c>
      <c r="C11" s="24" t="s">
        <v>89</v>
      </c>
      <c r="D11" s="23" t="s">
        <v>80</v>
      </c>
      <c r="E11" s="24" t="s">
        <v>97</v>
      </c>
      <c r="F11" s="28">
        <v>10000</v>
      </c>
    </row>
    <row r="12" spans="1:10" ht="45" x14ac:dyDescent="0.25">
      <c r="A12" s="24">
        <v>22318414</v>
      </c>
      <c r="B12" s="22" t="str">
        <f>VLOOKUP(A12,Plan1!A:B,2,FALSE)</f>
        <v>São Mateus - 2ª Vara Criminal(Vara de Execução Penal) - PPP</v>
      </c>
      <c r="C12" s="24" t="s">
        <v>87</v>
      </c>
      <c r="D12" s="23" t="s">
        <v>81</v>
      </c>
      <c r="E12" s="24" t="s">
        <v>98</v>
      </c>
      <c r="F12" s="28">
        <v>20000</v>
      </c>
    </row>
    <row r="13" spans="1:10" ht="60" x14ac:dyDescent="0.25">
      <c r="A13" s="24">
        <v>22318075</v>
      </c>
      <c r="B13" s="22" t="str">
        <f>VLOOKUP(A13,Plan1!A:B,2,FALSE)</f>
        <v>Afonso Cláudio - 2ª Vara - PPP</v>
      </c>
      <c r="C13" s="24" t="s">
        <v>90</v>
      </c>
      <c r="D13" s="23" t="s">
        <v>82</v>
      </c>
      <c r="E13" s="24" t="s">
        <v>99</v>
      </c>
      <c r="F13" s="28">
        <v>38850</v>
      </c>
    </row>
    <row r="14" spans="1:10" ht="45" x14ac:dyDescent="0.25">
      <c r="A14" s="24">
        <v>22318232</v>
      </c>
      <c r="B14" s="22" t="str">
        <f>VLOOKUP(A14,Plan1!A:B,2,FALSE)</f>
        <v>Mimoso do Sul - 2ª Vara - PPP</v>
      </c>
      <c r="C14" s="24" t="s">
        <v>91</v>
      </c>
      <c r="D14" s="23" t="s">
        <v>83</v>
      </c>
      <c r="E14" s="24" t="s">
        <v>100</v>
      </c>
      <c r="F14" s="28">
        <v>8040</v>
      </c>
    </row>
    <row r="15" spans="1:10" ht="30" x14ac:dyDescent="0.25">
      <c r="A15" s="24">
        <v>22318091</v>
      </c>
      <c r="B15" s="22" t="str">
        <f>VLOOKUP(A15,Plan1!A:B,2,FALSE)</f>
        <v>Bom Jesus do Norte - PPP</v>
      </c>
      <c r="C15" s="24" t="s">
        <v>92</v>
      </c>
      <c r="D15" s="23" t="s">
        <v>84</v>
      </c>
      <c r="E15" s="24" t="s">
        <v>101</v>
      </c>
      <c r="F15" s="28">
        <v>17193.95</v>
      </c>
    </row>
    <row r="16" spans="1:10" ht="60" x14ac:dyDescent="0.25">
      <c r="A16" s="24">
        <v>22318224</v>
      </c>
      <c r="B16" s="22" t="str">
        <f>VLOOKUP(A16,Plan1!A:B,2,FALSE)</f>
        <v>Iúna - 2ª Vara - PPP</v>
      </c>
      <c r="C16" s="24" t="s">
        <v>93</v>
      </c>
      <c r="D16" s="23" t="s">
        <v>85</v>
      </c>
      <c r="E16" s="24" t="s">
        <v>102</v>
      </c>
      <c r="F16" s="28">
        <v>25201.59</v>
      </c>
    </row>
    <row r="17" spans="1:6" x14ac:dyDescent="0.25">
      <c r="A17" s="24" t="s">
        <v>74</v>
      </c>
      <c r="B17" s="25"/>
      <c r="C17" s="26"/>
      <c r="D17" s="26"/>
      <c r="E17" s="26"/>
      <c r="F17" s="27">
        <f>SUM(F8:F16)</f>
        <v>181285.54</v>
      </c>
    </row>
  </sheetData>
  <sortState ref="A8:F9">
    <sortCondition ref="A8:A9"/>
    <sortCondition ref="C8:C9"/>
  </sortState>
  <mergeCells count="1">
    <mergeCell ref="A6:F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2021-01-07T17:25:27Z</dcterms:modified>
</cp:coreProperties>
</file>