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charts/chart1.xml" ContentType="application/vnd.openxmlformats-officedocument.drawingml.chart+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1" activeTab="1"/>
  </bookViews>
  <sheets>
    <sheet name="Gráfico1" sheetId="1" state="hidden" r:id="rId2"/>
    <sheet name="Planilha1" sheetId="2" state="visible" r:id="rId3"/>
  </sheets>
  <definedNames>
    <definedName function="false" hidden="true" localSheetId="1" name="_xlnm._FilterDatabase" vbProcedure="false">Planilha1!$A$4:$A$7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<sst xmlns="http://schemas.openxmlformats.org/spreadsheetml/2006/main" count="71" uniqueCount="58">
  <si>
    <t xml:space="preserve">Relatório de Passagens – TJES</t>
  </si>
  <si>
    <r>
      <rPr>
        <sz val="14"/>
        <color rgb="FF000000"/>
        <rFont val="Calibri"/>
        <family val="2"/>
        <charset val="1"/>
      </rPr>
      <t xml:space="preserve">Período: </t>
    </r>
    <r>
      <rPr>
        <u val="single"/>
        <sz val="14"/>
        <color rgb="FF000000"/>
        <rFont val="Calibri"/>
        <family val="2"/>
        <charset val="1"/>
      </rPr>
      <t xml:space="preserve">01  a 28/02/2025</t>
    </r>
  </si>
  <si>
    <t xml:space="preserve">Processo</t>
  </si>
  <si>
    <t xml:space="preserve">Favorecido</t>
  </si>
  <si>
    <t xml:space="preserve">Cargo ou Função</t>
  </si>
  <si>
    <t xml:space="preserve">Processo SEI!</t>
  </si>
  <si>
    <t xml:space="preserve">Passagem</t>
  </si>
  <si>
    <t xml:space="preserve">Motivo</t>
  </si>
  <si>
    <t xml:space="preserve">Trecho</t>
  </si>
  <si>
    <t xml:space="preserve">Data ida</t>
  </si>
  <si>
    <t xml:space="preserve">Data volta</t>
  </si>
  <si>
    <t xml:space="preserve">Trecho ida</t>
  </si>
  <si>
    <t xml:space="preserve">Trecho retorno</t>
  </si>
  <si>
    <t xml:space="preserve">Valor (R$)</t>
  </si>
  <si>
    <t xml:space="preserve">10571/2022</t>
  </si>
  <si>
    <t xml:space="preserve">GUSTAVO MATTEDI REGIANI </t>
  </si>
  <si>
    <t xml:space="preserve">Magistrado</t>
  </si>
  <si>
    <t xml:space="preserve">7000568-24.2025.8.08.0000 </t>
  </si>
  <si>
    <t xml:space="preserve">São Luiz/MA</t>
  </si>
  <si>
    <t xml:space="preserve">02/15/25</t>
  </si>
  <si>
    <t xml:space="preserve">Participar na reunião da Câmara Nacional de Gestores de Precatórios </t>
  </si>
  <si>
    <t xml:space="preserve">ARION MERGÁR</t>
  </si>
  <si>
    <t xml:space="preserve">7001325-18.2025.8.08.0000 </t>
  </si>
  <si>
    <t xml:space="preserve">Rio de Janeiro/RJ</t>
  </si>
  <si>
    <t xml:space="preserve">02/19/25</t>
  </si>
  <si>
    <t xml:space="preserve">02/21/25</t>
  </si>
  <si>
    <t xml:space="preserve">Participar do Congresso “Nova Arquitetura da Judicialização da Saúde: Impactos do Tema 1234” </t>
  </si>
  <si>
    <t xml:space="preserve">IVANIA MARIA SOUZA MORAES DA SILVA</t>
  </si>
  <si>
    <t xml:space="preserve">Servidora</t>
  </si>
  <si>
    <t xml:space="preserve">7001181-44.2025.8.08.0000 </t>
  </si>
  <si>
    <t xml:space="preserve">Brasília/DF</t>
  </si>
  <si>
    <t xml:space="preserve">02/24/25</t>
  </si>
  <si>
    <t xml:space="preserve">02/28/25</t>
  </si>
  <si>
    <t xml:space="preserve">Oficinas de Design da Política da Pessoa com Deficiência em Âmbito Judicial </t>
  </si>
  <si>
    <t xml:space="preserve">SAMUEL MEIRA BRASIL JR </t>
  </si>
  <si>
    <t xml:space="preserve">Desembargador</t>
  </si>
  <si>
    <t xml:space="preserve">7001967-88.2025.8.08.0000 </t>
  </si>
  <si>
    <t xml:space="preserve">02/25/25</t>
  </si>
  <si>
    <t xml:space="preserve">Reunião presencial com o Ministro Mauro Campbell Marques, Corregedor Nacional de Justiça</t>
  </si>
  <si>
    <t xml:space="preserve">FELIPE BORTOLINI KILL </t>
  </si>
  <si>
    <t xml:space="preserve">Servidor</t>
  </si>
  <si>
    <t xml:space="preserve">7007522-23.2024.8.08.0000 </t>
  </si>
  <si>
    <t xml:space="preserve">Palmas/TO</t>
  </si>
  <si>
    <t xml:space="preserve">03/25/25</t>
  </si>
  <si>
    <t xml:space="preserve">03/28/25</t>
  </si>
  <si>
    <t xml:space="preserve">Participação no VI Encontro Nacional de Inteligência do Poder Judiciário, que ocorrerá nos dias 26 e 27 de março de 2025, em Palmas/TO, conforme autorizado pela Presidência </t>
  </si>
  <si>
    <t xml:space="preserve">LUIZ GUILHERME RISSO</t>
  </si>
  <si>
    <t xml:space="preserve">7000204-77.2025.8.08.0024 </t>
  </si>
  <si>
    <t xml:space="preserve">RACHEL DURÃO CORREIA LIMA</t>
  </si>
  <si>
    <t xml:space="preserve">Desembargadora</t>
  </si>
  <si>
    <t xml:space="preserve">7001398-87.2025.8.08.0000 </t>
  </si>
  <si>
    <t xml:space="preserve">Participação no VI Encontro Nacional de Inteligência do Poder Judiciário. </t>
  </si>
  <si>
    <t xml:space="preserve">GETULIO MARCOS PEREIRA NEVES </t>
  </si>
  <si>
    <t xml:space="preserve">7004862-27.2022.8.08.0000 </t>
  </si>
  <si>
    <t xml:space="preserve">02/26/25</t>
  </si>
  <si>
    <t xml:space="preserve">02/27/25</t>
  </si>
  <si>
    <t xml:space="preserve">Banco de Sentenças das Justiças Militares", projeto desenvolvido pelos Laboratórios de Inovação dos Tribunais Militares (Superior Tribunal Militar, Tribunal de Justiça Militar de Minas Gerais, Tribunal de Justiça Militar de São Paulo, Tribunal de Justiça Militar do Rio Grande do Sul) </t>
  </si>
  <si>
    <t xml:space="preserve">TOTAL</t>
  </si>
</sst>
</file>

<file path=xl/styles.xml><?xml version="1.0" encoding="utf-8"?>
<styleSheet xmlns="http://schemas.openxmlformats.org/spreadsheetml/2006/main">
  <numFmts count="3">
    <numFmt numFmtId="164" formatCode="General"/>
    <numFmt numFmtId="165" formatCode="dd/mm/yy"/>
    <numFmt numFmtId="166" formatCode="[$R$-416]\ #,##0.00;[RED]\-[$R$-416]\ #,##0.00"/>
  </numFmts>
  <fonts count="13">
    <font>
      <sz val="11"/>
      <color rgb="FF000000"/>
      <name val="Calibri"/>
      <family val="2"/>
      <charset val="1"/>
    </font>
    <font>
      <sz val="10"/>
      <name val="Arial"/>
      <family val="0"/>
    </font>
    <font>
      <sz val="10"/>
      <name val="Arial"/>
      <family val="0"/>
    </font>
    <font>
      <sz val="10"/>
      <name val="Arial"/>
      <family val="0"/>
    </font>
    <font>
      <sz val="14"/>
      <color rgb="FF595959"/>
      <name val="Calibri"/>
      <family val="2"/>
    </font>
    <font>
      <sz val="9"/>
      <color rgb="FF595959"/>
      <name val="Calibri"/>
      <family val="2"/>
    </font>
    <font>
      <sz val="16"/>
      <color rgb="FFFFFFFF"/>
      <name val="Calibri"/>
      <family val="2"/>
      <charset val="1"/>
    </font>
    <font>
      <sz val="14"/>
      <color rgb="FF000000"/>
      <name val="Calibri"/>
      <family val="2"/>
      <charset val="1"/>
    </font>
    <font>
      <u val="single"/>
      <sz val="14"/>
      <color rgb="FF000000"/>
      <name val="Calibri"/>
      <family val="2"/>
      <charset val="1"/>
    </font>
    <font>
      <sz val="12"/>
      <color rgb="FF000000"/>
      <name val="Calibri"/>
      <family val="2"/>
      <charset val="1"/>
    </font>
    <font>
      <b val="true"/>
      <sz val="12"/>
      <color rgb="FF000000"/>
      <name val="Calibri"/>
      <family val="2"/>
      <charset val="1"/>
    </font>
    <font>
      <sz val="10"/>
      <color rgb="FF000000"/>
      <name val="Calibri"/>
      <family val="2"/>
      <charset val="1"/>
    </font>
    <font>
      <i val="true"/>
      <sz val="11"/>
      <color rgb="FF000000"/>
      <name val="Calibri"/>
      <family val="2"/>
      <charset val="1"/>
    </font>
  </fonts>
  <fills count="5">
    <fill>
      <patternFill patternType="none"/>
    </fill>
    <fill>
      <patternFill patternType="gray125"/>
    </fill>
    <fill>
      <patternFill patternType="solid">
        <fgColor rgb="FF1F4E79"/>
        <bgColor rgb="FF264478"/>
      </patternFill>
    </fill>
    <fill>
      <patternFill patternType="solid">
        <fgColor rgb="FF9DC3E6"/>
        <bgColor rgb="FFC0C0C0"/>
      </patternFill>
    </fill>
    <fill>
      <patternFill patternType="solid">
        <fgColor rgb="FFDEEBF7"/>
        <bgColor rgb="FFD9D9D9"/>
      </patternFill>
    </fill>
  </fills>
  <borders count="4">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 diagonalUp="false" diagonalDown="false">
      <left style="thin"/>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center" vertical="center" textRotation="0" wrapText="false" indent="0" shrinkToFit="false"/>
      <protection locked="true" hidden="false"/>
    </xf>
    <xf numFmtId="164" fontId="9" fillId="0" borderId="2"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true" applyAlignment="true" applyProtection="false">
      <alignment horizontal="center" vertical="center" textRotation="0" wrapText="false" indent="0" shrinkToFit="false"/>
      <protection locked="true" hidden="false"/>
    </xf>
    <xf numFmtId="164" fontId="10" fillId="4" borderId="1" xfId="0" applyFont="true" applyBorder="true" applyAlignment="true" applyProtection="false">
      <alignment horizontal="center" vertical="center" textRotation="0" wrapText="false" indent="0" shrinkToFit="false"/>
      <protection locked="true" hidden="false"/>
    </xf>
    <xf numFmtId="164" fontId="10" fillId="4" borderId="1" xfId="0" applyFont="true" applyBorder="true" applyAlignment="true" applyProtection="false">
      <alignment horizontal="center" vertical="center" textRotation="0" wrapText="tru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fals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5" fontId="0" fillId="0" borderId="1" xfId="0" applyFont="true" applyBorder="true" applyAlignment="true" applyProtection="false">
      <alignment horizontal="center" vertical="center" textRotation="0" wrapText="true" indent="0" shrinkToFit="false"/>
      <protection locked="true" hidden="false"/>
    </xf>
    <xf numFmtId="166" fontId="11" fillId="0" borderId="1" xfId="0" applyFont="true" applyBorder="true" applyAlignment="true" applyProtection="false">
      <alignment horizontal="right" vertical="center" textRotation="0" wrapText="false" indent="0" shrinkToFit="false"/>
      <protection locked="true" hidden="false"/>
    </xf>
    <xf numFmtId="164" fontId="12" fillId="0" borderId="1" xfId="0" applyFont="true" applyBorder="true" applyAlignment="true" applyProtection="false">
      <alignment horizontal="general" vertical="bottom" textRotation="0" wrapText="true" indent="0" shrinkToFit="false"/>
      <protection locked="true" hidden="false"/>
    </xf>
    <xf numFmtId="164" fontId="0" fillId="0" borderId="3" xfId="0" applyFont="fals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6" fontId="7" fillId="0" borderId="1"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997300"/>
      <rgbColor rgb="FF800080"/>
      <rgbColor rgb="FF008080"/>
      <rgbColor rgb="FFC0C0C0"/>
      <rgbColor rgb="FF808080"/>
      <rgbColor rgb="FF5B9BD5"/>
      <rgbColor rgb="FF993366"/>
      <rgbColor rgb="FFFFFFCC"/>
      <rgbColor rgb="FFDEEBF7"/>
      <rgbColor rgb="FF660066"/>
      <rgbColor rgb="FFFF8080"/>
      <rgbColor rgb="FF255E91"/>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4472C4"/>
      <rgbColor rgb="FF33CCCC"/>
      <rgbColor rgb="FF99CC00"/>
      <rgbColor rgb="FFFFC000"/>
      <rgbColor rgb="FFFF9900"/>
      <rgbColor rgb="FFED7D31"/>
      <rgbColor rgb="FF636363"/>
      <rgbColor rgb="FFA5A5A5"/>
      <rgbColor rgb="FF1F4E79"/>
      <rgbColor rgb="FF70AD47"/>
      <rgbColor rgb="FF003300"/>
      <rgbColor rgb="FF333300"/>
      <rgbColor rgb="FF9E480E"/>
      <rgbColor rgb="FF993366"/>
      <rgbColor rgb="FF264478"/>
      <rgbColor rgb="FF595959"/>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400" spc="-1" strike="noStrike">
                <a:solidFill>
                  <a:srgbClr val="595959"/>
                </a:solidFill>
                <a:latin typeface="Calibri"/>
              </a:defRPr>
            </a:pPr>
            <a:r>
              <a:rPr b="0" sz="1400" spc="-1" strike="noStrike">
                <a:solidFill>
                  <a:srgbClr val="595959"/>
                </a:solidFill>
                <a:latin typeface="Calibri"/>
              </a:rPr>
              <a:t>Título do gráfico</a:t>
            </a:r>
          </a:p>
        </c:rich>
      </c:tx>
      <c:overlay val="0"/>
      <c:spPr>
        <a:noFill/>
        <a:ln w="0">
          <a:noFill/>
        </a:ln>
      </c:spPr>
    </c:title>
    <c:autoTitleDeleted val="0"/>
    <c:plotArea>
      <c:barChart>
        <c:barDir val="col"/>
        <c:grouping val="clustered"/>
        <c:varyColors val="0"/>
        <c:ser>
          <c:idx val="0"/>
          <c:order val="0"/>
          <c:tx>
            <c:strRef>
              <c:f>Planilha1!$C$2:$C$3</c:f>
              <c:strCache>
                <c:ptCount val="1"/>
                <c:pt idx="0">
                  <c:v>Relatório de Passagens – TJES Período: 01  a 28/02/2025</c:v>
                </c:pt>
              </c:strCache>
            </c:strRef>
          </c:tx>
          <c:spPr>
            <a:solidFill>
              <a:srgbClr val="5b9bd5"/>
            </a:solidFill>
            <a:ln w="0">
              <a:noFill/>
            </a:ln>
          </c:spPr>
          <c:invertIfNegative val="0"/>
          <c:dLbls>
            <c:txPr>
              <a:bodyPr wrap="square"/>
              <a:lstStyle/>
              <a:p>
                <a:pPr>
                  <a:defRPr b="0" sz="1000" spc="-1" strike="noStrike">
                    <a:solidFill>
                      <a:srgbClr val="000000"/>
                    </a:solidFill>
                    <a:latin typeface="Calibri"/>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val>
            <c:numRef>
              <c:f>Planilha1!$C$4:$C$5</c:f>
              <c:numCache>
                <c:formatCode>General</c:formatCode>
                <c:ptCount val="2"/>
              </c:numCache>
            </c:numRef>
          </c:val>
        </c:ser>
        <c:ser>
          <c:idx val="1"/>
          <c:order val="1"/>
          <c:tx>
            <c:strRef>
              <c:f>Planilha1!$D$2:$D$3</c:f>
              <c:strCache>
                <c:ptCount val="1"/>
                <c:pt idx="0">
                  <c:v/>
                </c:pt>
              </c:strCache>
            </c:strRef>
          </c:tx>
          <c:spPr>
            <a:solidFill>
              <a:srgbClr val="ed7d31"/>
            </a:solidFill>
            <a:ln w="0">
              <a:noFill/>
            </a:ln>
          </c:spPr>
          <c:invertIfNegative val="0"/>
          <c:dLbls>
            <c:txPr>
              <a:bodyPr wrap="square"/>
              <a:lstStyle/>
              <a:p>
                <a:pPr>
                  <a:defRPr b="0" sz="1000" spc="-1" strike="noStrike">
                    <a:solidFill>
                      <a:srgbClr val="000000"/>
                    </a:solidFill>
                    <a:latin typeface="Calibri"/>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val>
            <c:numRef>
              <c:f>Planilha1!$D$4:$D$5</c:f>
              <c:numCache>
                <c:formatCode>General</c:formatCode>
                <c:ptCount val="2"/>
              </c:numCache>
            </c:numRef>
          </c:val>
        </c:ser>
        <c:ser>
          <c:idx val="2"/>
          <c:order val="2"/>
          <c:tx>
            <c:strRef>
              <c:f>Planilha1!$F$2:$F$3</c:f>
              <c:strCache>
                <c:ptCount val="1"/>
                <c:pt idx="0">
                  <c:v/>
                </c:pt>
              </c:strCache>
            </c:strRef>
          </c:tx>
          <c:spPr>
            <a:solidFill>
              <a:srgbClr val="a5a5a5"/>
            </a:solidFill>
            <a:ln w="0">
              <a:noFill/>
            </a:ln>
          </c:spPr>
          <c:invertIfNegative val="0"/>
          <c:dLbls>
            <c:txPr>
              <a:bodyPr wrap="square"/>
              <a:lstStyle/>
              <a:p>
                <a:pPr>
                  <a:defRPr b="0" sz="1000" spc="-1" strike="noStrike">
                    <a:solidFill>
                      <a:srgbClr val="000000"/>
                    </a:solidFill>
                    <a:latin typeface="Calibri"/>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val>
            <c:numRef>
              <c:f>Planilha1!$F$4:$F$5</c:f>
              <c:numCache>
                <c:formatCode>General</c:formatCode>
                <c:ptCount val="2"/>
              </c:numCache>
            </c:numRef>
          </c:val>
        </c:ser>
        <c:ser>
          <c:idx val="3"/>
          <c:order val="3"/>
          <c:tx>
            <c:strRef>
              <c:f>Planilha1!$G$2:$G$3</c:f>
              <c:strCache>
                <c:ptCount val="1"/>
                <c:pt idx="0">
                  <c:v/>
                </c:pt>
              </c:strCache>
            </c:strRef>
          </c:tx>
          <c:spPr>
            <a:solidFill>
              <a:srgbClr val="ffc000"/>
            </a:solidFill>
            <a:ln w="0">
              <a:noFill/>
            </a:ln>
          </c:spPr>
          <c:invertIfNegative val="0"/>
          <c:dLbls>
            <c:txPr>
              <a:bodyPr wrap="square"/>
              <a:lstStyle/>
              <a:p>
                <a:pPr>
                  <a:defRPr b="0" sz="1000" spc="-1" strike="noStrike">
                    <a:solidFill>
                      <a:srgbClr val="000000"/>
                    </a:solidFill>
                    <a:latin typeface="Calibri"/>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val>
            <c:numRef>
              <c:f>Planilha1!$G$4:$G$5</c:f>
              <c:numCache>
                <c:formatCode>General</c:formatCode>
                <c:ptCount val="2"/>
              </c:numCache>
            </c:numRef>
          </c:val>
        </c:ser>
        <c:ser>
          <c:idx val="4"/>
          <c:order val="4"/>
          <c:tx>
            <c:strRef>
              <c:f>Planilha1!$H$2:$H$3</c:f>
              <c:strCache>
                <c:ptCount val="1"/>
                <c:pt idx="0">
                  <c:v/>
                </c:pt>
              </c:strCache>
            </c:strRef>
          </c:tx>
          <c:spPr>
            <a:solidFill>
              <a:srgbClr val="4472c4"/>
            </a:solidFill>
            <a:ln w="0">
              <a:noFill/>
            </a:ln>
          </c:spPr>
          <c:invertIfNegative val="0"/>
          <c:dLbls>
            <c:txPr>
              <a:bodyPr wrap="square"/>
              <a:lstStyle/>
              <a:p>
                <a:pPr>
                  <a:defRPr b="0" sz="1000" spc="-1" strike="noStrike">
                    <a:solidFill>
                      <a:srgbClr val="000000"/>
                    </a:solidFill>
                    <a:latin typeface="Calibri"/>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val>
            <c:numRef>
              <c:f>Planilha1!$H$4:$H$5</c:f>
              <c:numCache>
                <c:formatCode>General</c:formatCode>
                <c:ptCount val="2"/>
              </c:numCache>
            </c:numRef>
          </c:val>
        </c:ser>
        <c:ser>
          <c:idx val="5"/>
          <c:order val="5"/>
          <c:tx>
            <c:strRef>
              <c:f>Planilha1!$K$2:$K$3</c:f>
              <c:strCache>
                <c:ptCount val="1"/>
                <c:pt idx="0">
                  <c:v/>
                </c:pt>
              </c:strCache>
            </c:strRef>
          </c:tx>
          <c:spPr>
            <a:solidFill>
              <a:srgbClr val="70ad47"/>
            </a:solidFill>
            <a:ln w="0">
              <a:noFill/>
            </a:ln>
          </c:spPr>
          <c:invertIfNegative val="0"/>
          <c:dLbls>
            <c:txPr>
              <a:bodyPr wrap="square"/>
              <a:lstStyle/>
              <a:p>
                <a:pPr>
                  <a:defRPr b="0" sz="1000" spc="-1" strike="noStrike">
                    <a:solidFill>
                      <a:srgbClr val="000000"/>
                    </a:solidFill>
                    <a:latin typeface="Calibri"/>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val>
            <c:numRef>
              <c:f>Planilha1!$K$4:$K$5</c:f>
              <c:numCache>
                <c:formatCode>General</c:formatCode>
                <c:ptCount val="2"/>
              </c:numCache>
            </c:numRef>
          </c:val>
        </c:ser>
        <c:ser>
          <c:idx val="6"/>
          <c:order val="6"/>
          <c:tx>
            <c:strRef>
              <c:f>Planilha1!$L$2:$L$3</c:f>
              <c:strCache>
                <c:ptCount val="1"/>
                <c:pt idx="0">
                  <c:v/>
                </c:pt>
              </c:strCache>
            </c:strRef>
          </c:tx>
          <c:spPr>
            <a:solidFill>
              <a:srgbClr val="255e91"/>
            </a:solidFill>
            <a:ln w="0">
              <a:noFill/>
            </a:ln>
          </c:spPr>
          <c:invertIfNegative val="0"/>
          <c:dLbls>
            <c:txPr>
              <a:bodyPr wrap="square"/>
              <a:lstStyle/>
              <a:p>
                <a:pPr>
                  <a:defRPr b="0" sz="1000" spc="-1" strike="noStrike">
                    <a:solidFill>
                      <a:srgbClr val="000000"/>
                    </a:solidFill>
                    <a:latin typeface="Calibri"/>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val>
            <c:numRef>
              <c:f>Planilha1!$L$4:$L$5</c:f>
              <c:numCache>
                <c:formatCode>General</c:formatCode>
                <c:ptCount val="2"/>
              </c:numCache>
            </c:numRef>
          </c:val>
        </c:ser>
        <c:ser>
          <c:idx val="7"/>
          <c:order val="7"/>
          <c:tx>
            <c:strRef>
              <c:f>Planilha1!$M$2:$M$3</c:f>
              <c:strCache>
                <c:ptCount val="1"/>
                <c:pt idx="0">
                  <c:v/>
                </c:pt>
              </c:strCache>
            </c:strRef>
          </c:tx>
          <c:spPr>
            <a:solidFill>
              <a:srgbClr val="9e480e"/>
            </a:solidFill>
            <a:ln w="0">
              <a:noFill/>
            </a:ln>
          </c:spPr>
          <c:invertIfNegative val="0"/>
          <c:dLbls>
            <c:txPr>
              <a:bodyPr wrap="square"/>
              <a:lstStyle/>
              <a:p>
                <a:pPr>
                  <a:defRPr b="0" sz="1000" spc="-1" strike="noStrike">
                    <a:solidFill>
                      <a:srgbClr val="000000"/>
                    </a:solidFill>
                    <a:latin typeface="Calibri"/>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val>
            <c:numRef>
              <c:f>Planilha1!$M$4:$M$5</c:f>
              <c:numCache>
                <c:formatCode>General</c:formatCode>
                <c:ptCount val="2"/>
              </c:numCache>
            </c:numRef>
          </c:val>
        </c:ser>
        <c:ser>
          <c:idx val="8"/>
          <c:order val="8"/>
          <c:tx>
            <c:strRef>
              <c:f>Planilha1!$N$2:$N$3</c:f>
              <c:strCache>
                <c:ptCount val="1"/>
                <c:pt idx="0">
                  <c:v/>
                </c:pt>
              </c:strCache>
            </c:strRef>
          </c:tx>
          <c:spPr>
            <a:solidFill>
              <a:srgbClr val="636363"/>
            </a:solidFill>
            <a:ln w="0">
              <a:noFill/>
            </a:ln>
          </c:spPr>
          <c:invertIfNegative val="0"/>
          <c:dLbls>
            <c:txPr>
              <a:bodyPr wrap="square"/>
              <a:lstStyle/>
              <a:p>
                <a:pPr>
                  <a:defRPr b="0" sz="1000" spc="-1" strike="noStrike">
                    <a:solidFill>
                      <a:srgbClr val="000000"/>
                    </a:solidFill>
                    <a:latin typeface="Calibri"/>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val>
            <c:numRef>
              <c:f>Planilha1!$N$4:$N$5</c:f>
              <c:numCache>
                <c:formatCode>General</c:formatCode>
                <c:ptCount val="2"/>
              </c:numCache>
            </c:numRef>
          </c:val>
        </c:ser>
        <c:ser>
          <c:idx val="9"/>
          <c:order val="9"/>
          <c:tx>
            <c:strRef>
              <c:f>Planilha1!$L$2:$L$3</c:f>
              <c:strCache>
                <c:ptCount val="1"/>
                <c:pt idx="0">
                  <c:v/>
                </c:pt>
              </c:strCache>
            </c:strRef>
          </c:tx>
          <c:spPr>
            <a:solidFill>
              <a:srgbClr val="997300"/>
            </a:solidFill>
            <a:ln w="0">
              <a:noFill/>
            </a:ln>
          </c:spPr>
          <c:invertIfNegative val="0"/>
          <c:dLbls>
            <c:txPr>
              <a:bodyPr wrap="square"/>
              <a:lstStyle/>
              <a:p>
                <a:pPr>
                  <a:defRPr b="0" sz="1000" spc="-1" strike="noStrike">
                    <a:solidFill>
                      <a:srgbClr val="000000"/>
                    </a:solidFill>
                    <a:latin typeface="Calibri"/>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val>
            <c:numRef>
              <c:f>Planilha1!$L$4:$L$5</c:f>
              <c:numCache>
                <c:formatCode>General</c:formatCode>
                <c:ptCount val="2"/>
              </c:numCache>
            </c:numRef>
          </c:val>
        </c:ser>
        <c:ser>
          <c:idx val="10"/>
          <c:order val="10"/>
          <c:tx>
            <c:strRef>
              <c:f>Planilha1!$M$2:$M$3</c:f>
              <c:strCache>
                <c:ptCount val="1"/>
                <c:pt idx="0">
                  <c:v/>
                </c:pt>
              </c:strCache>
            </c:strRef>
          </c:tx>
          <c:spPr>
            <a:solidFill>
              <a:srgbClr val="264478"/>
            </a:solidFill>
            <a:ln w="0">
              <a:noFill/>
            </a:ln>
          </c:spPr>
          <c:invertIfNegative val="0"/>
          <c:dLbls>
            <c:txPr>
              <a:bodyPr wrap="square"/>
              <a:lstStyle/>
              <a:p>
                <a:pPr>
                  <a:defRPr b="0" sz="1000" spc="-1" strike="noStrike">
                    <a:solidFill>
                      <a:srgbClr val="000000"/>
                    </a:solidFill>
                    <a:latin typeface="Calibri"/>
                  </a:defRPr>
                </a:pPr>
              </a:p>
            </c:txPr>
            <c:dLblPos val="outEnd"/>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val>
            <c:numRef>
              <c:f>Planilha1!$M$4:$M$5</c:f>
              <c:numCache>
                <c:formatCode>General</c:formatCode>
                <c:ptCount val="2"/>
              </c:numCache>
            </c:numRef>
          </c:val>
        </c:ser>
        <c:gapWidth val="219"/>
        <c:overlap val="-27"/>
        <c:axId val="26211092"/>
        <c:axId val="31362529"/>
      </c:barChart>
      <c:catAx>
        <c:axId val="26211092"/>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0" sz="900" spc="-1" strike="noStrike">
                <a:solidFill>
                  <a:srgbClr val="595959"/>
                </a:solidFill>
                <a:latin typeface="Calibri"/>
              </a:defRPr>
            </a:pPr>
          </a:p>
        </c:txPr>
        <c:crossAx val="31362529"/>
        <c:crosses val="autoZero"/>
        <c:auto val="1"/>
        <c:lblAlgn val="ctr"/>
        <c:lblOffset val="100"/>
        <c:noMultiLvlLbl val="0"/>
      </c:catAx>
      <c:valAx>
        <c:axId val="31362529"/>
        <c:scaling>
          <c:orientation val="minMax"/>
        </c:scaling>
        <c:delete val="0"/>
        <c:axPos val="l"/>
        <c:majorGridlines>
          <c:spPr>
            <a:ln w="9360">
              <a:solidFill>
                <a:srgbClr val="d9d9d9"/>
              </a:solidFill>
              <a:round/>
            </a:ln>
          </c:spPr>
        </c:majorGridlines>
        <c:numFmt formatCode="General" sourceLinked="0"/>
        <c:majorTickMark val="none"/>
        <c:minorTickMark val="none"/>
        <c:tickLblPos val="nextTo"/>
        <c:spPr>
          <a:ln w="6480">
            <a:noFill/>
          </a:ln>
        </c:spPr>
        <c:txPr>
          <a:bodyPr/>
          <a:lstStyle/>
          <a:p>
            <a:pPr>
              <a:defRPr b="0" sz="900" spc="-1" strike="noStrike">
                <a:solidFill>
                  <a:srgbClr val="595959"/>
                </a:solidFill>
                <a:latin typeface="Calibri"/>
              </a:defRPr>
            </a:pPr>
          </a:p>
        </c:txPr>
        <c:crossAx val="26211092"/>
        <c:crosses val="autoZero"/>
        <c:crossBetween val="between"/>
      </c:valAx>
      <c:spPr>
        <a:noFill/>
        <a:ln w="0">
          <a:noFill/>
        </a:ln>
      </c:spPr>
    </c:plotArea>
    <c:legend>
      <c:legendPos val="b"/>
      <c:overlay val="0"/>
      <c:spPr>
        <a:noFill/>
        <a:ln w="0">
          <a:noFill/>
        </a:ln>
      </c:spPr>
      <c:txPr>
        <a:bodyPr/>
        <a:lstStyle/>
        <a:p>
          <a:pPr>
            <a:defRPr b="0" sz="900" spc="-1" strike="noStrike">
              <a:solidFill>
                <a:srgbClr val="595959"/>
              </a:solidFill>
              <a:latin typeface="Calibri"/>
            </a:defRPr>
          </a:pPr>
        </a:p>
      </c:txPr>
    </c:legend>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16</xdr:col>
      <xdr:colOff>36720</xdr:colOff>
      <xdr:row>36</xdr:row>
      <xdr:rowOff>157680</xdr:rowOff>
    </xdr:to>
    <xdr:graphicFrame>
      <xdr:nvGraphicFramePr>
        <xdr:cNvPr id="0" name="Gráfico 1"/>
        <xdr:cNvGraphicFramePr/>
      </xdr:nvGraphicFramePr>
      <xdr:xfrm>
        <a:off x="0" y="0"/>
        <a:ext cx="10084680" cy="60098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8.9140625" defaultRowHeight="12.8" zeroHeight="false" outlineLevelRow="0" outlineLevelCol="0"/>
  <sheetData/>
  <printOptions headings="false" gridLines="false" gridLinesSet="true" horizontalCentered="false" verticalCentered="false"/>
  <pageMargins left="0.511805555555555" right="0.511805555555555" top="0.7875" bottom="0.7875" header="0.511805555555555" footer="0.511805555555555"/>
  <pageSetup paperSize="77"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1048576"/>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I9" activeCellId="0" sqref="I9"/>
    </sheetView>
  </sheetViews>
  <sheetFormatPr defaultColWidth="8.875" defaultRowHeight="13.8" zeroHeight="false" outlineLevelRow="0" outlineLevelCol="0"/>
  <cols>
    <col collapsed="false" customWidth="true" hidden="true" outlineLevel="0" max="1" min="1" style="1" width="12.29"/>
    <col collapsed="false" customWidth="true" hidden="false" outlineLevel="0" max="2" min="2" style="1" width="6.81"/>
    <col collapsed="false" customWidth="true" hidden="false" outlineLevel="0" max="3" min="3" style="1" width="50.02"/>
    <col collapsed="false" customWidth="true" hidden="false" outlineLevel="0" max="4" min="4" style="2" width="22.01"/>
    <col collapsed="false" customWidth="true" hidden="false" outlineLevel="0" max="5" min="5" style="3" width="26.29"/>
    <col collapsed="false" customWidth="true" hidden="false" outlineLevel="0" max="6" min="6" style="4" width="20.22"/>
    <col collapsed="false" customWidth="true" hidden="false" outlineLevel="0" max="8" min="7" style="1" width="16.07"/>
    <col collapsed="false" customWidth="true" hidden="false" outlineLevel="0" max="9" min="9" style="5" width="19.91"/>
    <col collapsed="false" customWidth="true" hidden="false" outlineLevel="0" max="10" min="10" style="1" width="19.91"/>
    <col collapsed="false" customWidth="true" hidden="false" outlineLevel="0" max="11" min="11" style="5" width="19.91"/>
    <col collapsed="false" customWidth="true" hidden="false" outlineLevel="0" max="12" min="12" style="1" width="53.26"/>
    <col collapsed="false" customWidth="true" hidden="false" outlineLevel="0" max="13" min="13" style="1" width="16.87"/>
    <col collapsed="false" customWidth="true" hidden="false" outlineLevel="0" max="14" min="14" style="1" width="21.57"/>
    <col collapsed="false" customWidth="false" hidden="false" outlineLevel="0" max="1021" min="15" style="1" width="8.86"/>
    <col collapsed="false" customWidth="true" hidden="false" outlineLevel="0" max="1024" min="1022" style="0" width="11.52"/>
  </cols>
  <sheetData>
    <row r="1" customFormat="false" ht="15" hidden="true" customHeight="true" outlineLevel="0" collapsed="false"/>
    <row r="2" s="5" customFormat="true" ht="30" hidden="false" customHeight="true" outlineLevel="0" collapsed="false">
      <c r="C2" s="6" t="s">
        <v>0</v>
      </c>
      <c r="D2" s="6"/>
      <c r="E2" s="6"/>
      <c r="F2" s="6"/>
      <c r="G2" s="6"/>
      <c r="H2" s="6"/>
      <c r="I2" s="6"/>
      <c r="J2" s="6"/>
      <c r="K2" s="6"/>
      <c r="L2" s="6"/>
      <c r="AMH2" s="0"/>
      <c r="AMI2" s="0"/>
      <c r="AMJ2" s="0"/>
    </row>
    <row r="3" s="5" customFormat="true" ht="30" hidden="false" customHeight="true" outlineLevel="0" collapsed="false">
      <c r="C3" s="7" t="s">
        <v>1</v>
      </c>
      <c r="D3" s="7"/>
      <c r="E3" s="7"/>
      <c r="F3" s="7"/>
      <c r="G3" s="7"/>
      <c r="H3" s="7"/>
      <c r="I3" s="7"/>
      <c r="J3" s="7"/>
      <c r="K3" s="7"/>
      <c r="L3" s="7"/>
      <c r="AMH3" s="0"/>
      <c r="AMI3" s="0"/>
      <c r="AMJ3" s="0"/>
    </row>
    <row r="4" s="12" customFormat="true" ht="23.45" hidden="false" customHeight="true" outlineLevel="0" collapsed="false">
      <c r="A4" s="8" t="s">
        <v>2</v>
      </c>
      <c r="B4" s="9"/>
      <c r="C4" s="10" t="s">
        <v>3</v>
      </c>
      <c r="D4" s="11" t="s">
        <v>4</v>
      </c>
      <c r="E4" s="11" t="s">
        <v>5</v>
      </c>
      <c r="F4" s="10" t="s">
        <v>6</v>
      </c>
      <c r="G4" s="10"/>
      <c r="H4" s="10"/>
      <c r="I4" s="10"/>
      <c r="J4" s="10"/>
      <c r="K4" s="10"/>
      <c r="L4" s="10" t="s">
        <v>7</v>
      </c>
      <c r="AMH4" s="0"/>
      <c r="AMI4" s="0"/>
      <c r="AMJ4" s="0"/>
    </row>
    <row r="5" s="12" customFormat="true" ht="23.45" hidden="false" customHeight="true" outlineLevel="0" collapsed="false">
      <c r="A5" s="8"/>
      <c r="B5" s="9"/>
      <c r="C5" s="10"/>
      <c r="D5" s="11"/>
      <c r="E5" s="11"/>
      <c r="F5" s="10" t="s">
        <v>8</v>
      </c>
      <c r="G5" s="10" t="s">
        <v>9</v>
      </c>
      <c r="H5" s="10" t="s">
        <v>10</v>
      </c>
      <c r="I5" s="10" t="s">
        <v>11</v>
      </c>
      <c r="J5" s="10" t="s">
        <v>12</v>
      </c>
      <c r="K5" s="10" t="s">
        <v>13</v>
      </c>
      <c r="L5" s="10"/>
      <c r="AMH5" s="0"/>
      <c r="AMI5" s="0"/>
      <c r="AMJ5" s="0"/>
    </row>
    <row r="6" customFormat="false" ht="24.85" hidden="false" customHeight="false" outlineLevel="0" collapsed="false">
      <c r="A6" s="13" t="s">
        <v>14</v>
      </c>
      <c r="B6" s="14"/>
      <c r="C6" s="15" t="s">
        <v>15</v>
      </c>
      <c r="D6" s="16" t="s">
        <v>16</v>
      </c>
      <c r="E6" s="16" t="s">
        <v>17</v>
      </c>
      <c r="F6" s="16" t="s">
        <v>18</v>
      </c>
      <c r="G6" s="17" t="n">
        <v>45993</v>
      </c>
      <c r="H6" s="16" t="s">
        <v>19</v>
      </c>
      <c r="I6" s="18" t="n">
        <v>2626.06</v>
      </c>
      <c r="J6" s="18" t="n">
        <v>2393.69</v>
      </c>
      <c r="K6" s="18" t="n">
        <f aca="false">J6+I6</f>
        <v>5019.75</v>
      </c>
      <c r="L6" s="19" t="s">
        <v>20</v>
      </c>
      <c r="M6" s="20"/>
    </row>
    <row r="7" customFormat="false" ht="24.85" hidden="false" customHeight="false" outlineLevel="0" collapsed="false">
      <c r="A7" s="13"/>
      <c r="B7" s="14"/>
      <c r="C7" s="15" t="s">
        <v>21</v>
      </c>
      <c r="D7" s="16" t="s">
        <v>16</v>
      </c>
      <c r="E7" s="16" t="s">
        <v>22</v>
      </c>
      <c r="F7" s="16" t="s">
        <v>23</v>
      </c>
      <c r="G7" s="16" t="s">
        <v>24</v>
      </c>
      <c r="H7" s="16" t="s">
        <v>25</v>
      </c>
      <c r="I7" s="18" t="n">
        <v>494.84</v>
      </c>
      <c r="J7" s="18" t="n">
        <v>409.5</v>
      </c>
      <c r="K7" s="18" t="n">
        <f aca="false">J7+I7</f>
        <v>904.34</v>
      </c>
      <c r="L7" s="19" t="s">
        <v>26</v>
      </c>
      <c r="M7" s="20"/>
    </row>
    <row r="8" customFormat="false" ht="24.85" hidden="false" customHeight="false" outlineLevel="0" collapsed="false">
      <c r="C8" s="15" t="s">
        <v>27</v>
      </c>
      <c r="D8" s="16" t="s">
        <v>28</v>
      </c>
      <c r="E8" s="16" t="s">
        <v>29</v>
      </c>
      <c r="F8" s="16" t="s">
        <v>30</v>
      </c>
      <c r="G8" s="16" t="s">
        <v>31</v>
      </c>
      <c r="H8" s="16" t="s">
        <v>32</v>
      </c>
      <c r="I8" s="18" t="n">
        <v>3505.22</v>
      </c>
      <c r="J8" s="18" t="n">
        <v>3530.85</v>
      </c>
      <c r="K8" s="18" t="n">
        <f aca="false">J8+I8</f>
        <v>7036.07</v>
      </c>
      <c r="L8" s="19" t="s">
        <v>33</v>
      </c>
    </row>
    <row r="9" customFormat="false" ht="24.85" hidden="false" customHeight="false" outlineLevel="0" collapsed="false">
      <c r="C9" s="15" t="s">
        <v>34</v>
      </c>
      <c r="D9" s="16" t="s">
        <v>35</v>
      </c>
      <c r="E9" s="16" t="s">
        <v>36</v>
      </c>
      <c r="F9" s="16" t="s">
        <v>30</v>
      </c>
      <c r="G9" s="16" t="s">
        <v>31</v>
      </c>
      <c r="H9" s="16" t="s">
        <v>37</v>
      </c>
      <c r="I9" s="18" t="n">
        <v>4895.63</v>
      </c>
      <c r="J9" s="18" t="n">
        <v>4114.65</v>
      </c>
      <c r="K9" s="18" t="n">
        <f aca="false">J9+I9</f>
        <v>9010.28</v>
      </c>
      <c r="L9" s="19" t="s">
        <v>38</v>
      </c>
    </row>
    <row r="10" customFormat="false" ht="35.8" hidden="false" customHeight="false" outlineLevel="0" collapsed="false">
      <c r="C10" s="15" t="s">
        <v>39</v>
      </c>
      <c r="D10" s="16" t="s">
        <v>40</v>
      </c>
      <c r="E10" s="16" t="s">
        <v>41</v>
      </c>
      <c r="F10" s="16" t="s">
        <v>42</v>
      </c>
      <c r="G10" s="16" t="s">
        <v>43</v>
      </c>
      <c r="H10" s="16" t="s">
        <v>44</v>
      </c>
      <c r="I10" s="18" t="n">
        <v>1035.36</v>
      </c>
      <c r="J10" s="18" t="n">
        <v>1028.46</v>
      </c>
      <c r="K10" s="18" t="n">
        <f aca="false">J10+I10</f>
        <v>2063.82</v>
      </c>
      <c r="L10" s="19" t="s">
        <v>45</v>
      </c>
    </row>
    <row r="11" customFormat="false" ht="35.8" hidden="false" customHeight="false" outlineLevel="0" collapsed="false">
      <c r="C11" s="15" t="s">
        <v>46</v>
      </c>
      <c r="D11" s="16" t="s">
        <v>16</v>
      </c>
      <c r="E11" s="16" t="s">
        <v>47</v>
      </c>
      <c r="F11" s="16" t="s">
        <v>42</v>
      </c>
      <c r="G11" s="16" t="s">
        <v>43</v>
      </c>
      <c r="H11" s="16" t="s">
        <v>44</v>
      </c>
      <c r="I11" s="18" t="n">
        <v>2360.2</v>
      </c>
      <c r="J11" s="18" t="n">
        <v>2007.62</v>
      </c>
      <c r="K11" s="18" t="n">
        <f aca="false">J11+I11</f>
        <v>4367.82</v>
      </c>
      <c r="L11" s="19" t="s">
        <v>45</v>
      </c>
    </row>
    <row r="12" customFormat="false" ht="24.85" hidden="false" customHeight="false" outlineLevel="0" collapsed="false">
      <c r="C12" s="15" t="s">
        <v>48</v>
      </c>
      <c r="D12" s="16" t="s">
        <v>49</v>
      </c>
      <c r="E12" s="16" t="s">
        <v>50</v>
      </c>
      <c r="F12" s="16" t="s">
        <v>42</v>
      </c>
      <c r="G12" s="16" t="s">
        <v>43</v>
      </c>
      <c r="H12" s="16" t="s">
        <v>44</v>
      </c>
      <c r="I12" s="18" t="n">
        <v>1035.36</v>
      </c>
      <c r="J12" s="18" t="n">
        <v>1028.46</v>
      </c>
      <c r="K12" s="18" t="n">
        <f aca="false">J12+I12</f>
        <v>2063.82</v>
      </c>
      <c r="L12" s="19" t="s">
        <v>51</v>
      </c>
    </row>
    <row r="13" customFormat="false" ht="57.7" hidden="false" customHeight="false" outlineLevel="0" collapsed="false">
      <c r="C13" s="15" t="s">
        <v>52</v>
      </c>
      <c r="D13" s="16" t="s">
        <v>16</v>
      </c>
      <c r="E13" s="16" t="s">
        <v>53</v>
      </c>
      <c r="F13" s="16" t="s">
        <v>30</v>
      </c>
      <c r="G13" s="16" t="s">
        <v>54</v>
      </c>
      <c r="H13" s="16" t="s">
        <v>55</v>
      </c>
      <c r="I13" s="18" t="n">
        <v>2223.5</v>
      </c>
      <c r="J13" s="18" t="n">
        <v>3493.36</v>
      </c>
      <c r="K13" s="18" t="n">
        <f aca="false">J13+I13</f>
        <v>5716.86</v>
      </c>
      <c r="L13" s="19" t="s">
        <v>56</v>
      </c>
    </row>
    <row r="15" customFormat="false" ht="17.35" hidden="false" customHeight="false" outlineLevel="0" collapsed="false">
      <c r="I15" s="21" t="s">
        <v>57</v>
      </c>
      <c r="J15" s="21"/>
      <c r="K15" s="22" t="n">
        <f aca="false">SUM(K6:K13)</f>
        <v>36182.76</v>
      </c>
    </row>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4:A7"/>
  <mergeCells count="9">
    <mergeCell ref="C2:L2"/>
    <mergeCell ref="C3:L3"/>
    <mergeCell ref="A4:A5"/>
    <mergeCell ref="C4:C5"/>
    <mergeCell ref="D4:D5"/>
    <mergeCell ref="E4:E5"/>
    <mergeCell ref="F4:K4"/>
    <mergeCell ref="L4:L5"/>
    <mergeCell ref="I15:J15"/>
  </mergeCells>
  <printOptions headings="false" gridLines="false" gridLinesSet="true" horizontalCentered="false" verticalCentered="false"/>
  <pageMargins left="0.511805555555555" right="0.511805555555555" top="0.7875" bottom="0.7875" header="0.511805555555555" footer="0.511805555555555"/>
  <pageSetup paperSize="9" scale="7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21951</TotalTime>
  <Application>LibreOffice/7.0.6.2$Windows_X86_64 LibreOffice_project/144abb84a525d8e30c9dbbefa69cbbf2d8d4ae3b</Application>
  <AppVersion>15.0000</AppVersion>
  <Company>CNJ</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2021-10-15T22:49:43Z</dcterms:created>
  <dc:creator>Administrador</dc:creator>
  <dc:description/>
  <dc:language>pt-BR</dc:language>
  <cp:lastModifiedBy/>
  <dcterms:modified xsi:type="dcterms:W3CDTF">2026-02-25T15:47:31Z</dcterms:modified>
  <cp:revision>128</cp:revision>
  <dc:subject/>
  <dc:title/>
</cp:coreProperties>
</file>

<file path=docProps/custom.xml><?xml version="1.0" encoding="utf-8"?>
<Properties xmlns="http://schemas.openxmlformats.org/officeDocument/2006/custom-properties" xmlns:vt="http://schemas.openxmlformats.org/officeDocument/2006/docPropsVTypes"/>
</file>