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charts/chart4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Gráfico1" sheetId="1" state="hidden" r:id="rId2"/>
    <sheet name="Planilha1" sheetId="2" state="visible" r:id="rId3"/>
  </sheets>
  <definedNames>
    <definedName function="false" hidden="true" localSheetId="1" name="_xlnm._FilterDatabase" vbProcedure="false">Planilha1!$A$4:$A$7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<sst xmlns="http://schemas.openxmlformats.org/spreadsheetml/2006/main" count="181" uniqueCount="114">
  <si>
    <t xml:space="preserve">Relatório de Passagens – TJES</t>
  </si>
  <si>
    <r>
      <rPr>
        <sz val="14"/>
        <color rgb="FF000000"/>
        <rFont val="Calibri"/>
        <family val="2"/>
        <charset val="1"/>
      </rPr>
      <t xml:space="preserve">Período: </t>
    </r>
    <r>
      <rPr>
        <u val="single"/>
        <sz val="14"/>
        <color rgb="FF000000"/>
        <rFont val="Calibri"/>
        <family val="2"/>
        <charset val="1"/>
      </rPr>
      <t xml:space="preserve">01  a 31/05/2026</t>
    </r>
  </si>
  <si>
    <t xml:space="preserve">Processo</t>
  </si>
  <si>
    <t xml:space="preserve">Favorecido</t>
  </si>
  <si>
    <t xml:space="preserve">Cargo ou Função</t>
  </si>
  <si>
    <t xml:space="preserve">Processo SEI!</t>
  </si>
  <si>
    <t xml:space="preserve">Passagem</t>
  </si>
  <si>
    <t xml:space="preserve">Motivo</t>
  </si>
  <si>
    <t xml:space="preserve">Trecho</t>
  </si>
  <si>
    <t xml:space="preserve">Data ida</t>
  </si>
  <si>
    <t xml:space="preserve">Data volta</t>
  </si>
  <si>
    <t xml:space="preserve">Trecho ida</t>
  </si>
  <si>
    <t xml:space="preserve">Trecho retorno</t>
  </si>
  <si>
    <t xml:space="preserve">Valor (R$)</t>
  </si>
  <si>
    <t xml:space="preserve">10571/2022</t>
  </si>
  <si>
    <t xml:space="preserve">MARIANA SANTOS DE QUEIROZ ARAÚJO</t>
  </si>
  <si>
    <t xml:space="preserve">Servidora</t>
  </si>
  <si>
    <t xml:space="preserve">7004596-98.2026.8.08.0000</t>
  </si>
  <si>
    <t xml:space="preserve">São Paulo/SP</t>
  </si>
  <si>
    <t xml:space="preserve">Reuniões Institucionais com representantes da empresa Google </t>
  </si>
  <si>
    <t xml:space="preserve">LUCIANA FERREIRA DE CARVALHO MATTOS LOUREIRO</t>
  </si>
  <si>
    <t xml:space="preserve">7004477-40.2026.8.08.0000</t>
  </si>
  <si>
    <t xml:space="preserve">PEDRO VALLS FEU ROS</t>
  </si>
  <si>
    <t xml:space="preserve">Desembargador</t>
  </si>
  <si>
    <t xml:space="preserve">7004467-93.2026.8.08.0000</t>
  </si>
  <si>
    <t xml:space="preserve">ANGELO VINICIUS MARINHO</t>
  </si>
  <si>
    <t xml:space="preserve">Servidor</t>
  </si>
  <si>
    <t xml:space="preserve">7003783-71.2026.8.08.0000</t>
  </si>
  <si>
    <t xml:space="preserve">Brasília/DF</t>
  </si>
  <si>
    <t xml:space="preserve">Participação no 40º Edição do Curso Nacional de Atendimento à Mulher em Situação de Violência Doméstica </t>
  </si>
  <si>
    <t xml:space="preserve">TEÓFILO TEIXEIRA DIAS</t>
  </si>
  <si>
    <t xml:space="preserve">7004768-40.2026.8.08.0000</t>
  </si>
  <si>
    <t xml:space="preserve">Participação no evento ENASTIC Justiça Estadual </t>
  </si>
  <si>
    <t xml:space="preserve">EVERTON MOSCHEN BADA</t>
  </si>
  <si>
    <t xml:space="preserve">7004851-56.2026.8.08.0000</t>
  </si>
  <si>
    <t xml:space="preserve">Participação no evento TrendAI™ Spark Global Series </t>
  </si>
  <si>
    <t xml:space="preserve">CAIO VINICIUS CAMPONEZ LEAL</t>
  </si>
  <si>
    <t xml:space="preserve">7004591-76.2026.8.08.0000</t>
  </si>
  <si>
    <t xml:space="preserve">Visita técnica para análise in loco de soluções de almoxarifado virtual </t>
  </si>
  <si>
    <t xml:space="preserve">TATIANA SANTOS DE OLIVEIRA</t>
  </si>
  <si>
    <t xml:space="preserve">7004635-95.2026.8.08.0000</t>
  </si>
  <si>
    <t xml:space="preserve"> Visita técnica para análise in loco de soluções de almoxarifado virtual, incluindo avaliação de fluxos logísticos, sistemas de controle de estoque, rastreabilidade de bens e modelo de gestão aplicado </t>
  </si>
  <si>
    <t xml:space="preserve">FELIPPE MONTEIRO MORGADO HORTA</t>
  </si>
  <si>
    <t xml:space="preserve">Magistrado</t>
  </si>
  <si>
    <t xml:space="preserve">7000819-38.2023.8.08.0024</t>
  </si>
  <si>
    <t xml:space="preserve">Participação na VIII Jornada de Direito da Saúde promovida pelo FONAJUS do CNJ, como membro do Comitê Estadual de Saúde e representando o TJES </t>
  </si>
  <si>
    <t xml:space="preserve">DÉBORA MARIA AMBOS CORRÊA DA SILVA</t>
  </si>
  <si>
    <t xml:space="preserve">Desembargadora</t>
  </si>
  <si>
    <t xml:space="preserve">7004765-85.2026.8.08.0000</t>
  </si>
  <si>
    <t xml:space="preserve">Rio de Janeiro/RJ</t>
  </si>
  <si>
    <t xml:space="preserve">Participação no 27ª Reunião do Conselho das Autoridades Centrais Brasileiras – Adoção Internacional  </t>
  </si>
  <si>
    <t xml:space="preserve">GUILHERME DE LIMA VARGAS</t>
  </si>
  <si>
    <t xml:space="preserve">7004766-70.2026.8.08.0000</t>
  </si>
  <si>
    <t xml:space="preserve">MARIA JOVITA FERREIRA REISEN</t>
  </si>
  <si>
    <t xml:space="preserve">7004700-90.2026.8.08.0000</t>
  </si>
  <si>
    <t xml:space="preserve">7000322-55.2026.8.08.0012</t>
  </si>
  <si>
    <t xml:space="preserve">Campo Grande/MS</t>
  </si>
  <si>
    <t xml:space="preserve">Participação no encontro "Estratégia Institucional do FONAJUS/CNJ e CEJUSC Saúde do TJMS" </t>
  </si>
  <si>
    <t xml:space="preserve">DANIEL PEÇANHA MOREIRA</t>
  </si>
  <si>
    <t xml:space="preserve">7005181-53.2026.8.08.0000</t>
  </si>
  <si>
    <t xml:space="preserve">Participar do Encontro Nacional da Agenda Estratégica de Governança e Cibersegurança do Processo Judicial Eletrônico (PJe) </t>
  </si>
  <si>
    <t xml:space="preserve">RICARDO DESTEFANI PASSAMANI</t>
  </si>
  <si>
    <t xml:space="preserve">7005347-85.2026.8.08.0000</t>
  </si>
  <si>
    <t xml:space="preserve">Participação no Encontro Nacional da Agenda Estratégica de Governança e Cibersegurança do Processo Judicial Eletrônico (PJe) </t>
  </si>
  <si>
    <t xml:space="preserve">JAKLANE DE SOUZA ALMEIDA</t>
  </si>
  <si>
    <t xml:space="preserve">7005424-94.2026.8.08.0000</t>
  </si>
  <si>
    <t xml:space="preserve">Belo Horizonte/MG</t>
  </si>
  <si>
    <t xml:space="preserve">Participação no o III Congresso Internacional de Justiça Restaurativa </t>
  </si>
  <si>
    <t xml:space="preserve">MANOEL CRUZ DOVAL</t>
  </si>
  <si>
    <t xml:space="preserve">7000492-55.2026.8.08.0035</t>
  </si>
  <si>
    <t xml:space="preserve">ANSELMO LAGHI LARANJA</t>
  </si>
  <si>
    <t xml:space="preserve">7005049-93.2026.8.08.0000</t>
  </si>
  <si>
    <t xml:space="preserve">Reunião técnica com representantes da empresa Google </t>
  </si>
  <si>
    <t xml:space="preserve">ARION MERGÁR</t>
  </si>
  <si>
    <t xml:space="preserve">7000017-98.2026.8.08.0003</t>
  </si>
  <si>
    <t xml:space="preserve">Participação no  III Congresso Internacional de Justiça Restaurativa</t>
  </si>
  <si>
    <t xml:space="preserve">FERNANDO ZARDINI ANTONIO</t>
  </si>
  <si>
    <t xml:space="preserve">7003432-98.2026.8.08.0000</t>
  </si>
  <si>
    <t xml:space="preserve">Porto Alegre/RS</t>
  </si>
  <si>
    <t xml:space="preserve">Participação no 6º Encontro Nacional das Vice-Presidências dos Tribunais de Justiça (ENAVIP) </t>
  </si>
  <si>
    <t xml:space="preserve">GUSTAVO MARÇAL SILVA E SILVA</t>
  </si>
  <si>
    <t xml:space="preserve">7003494-41.2026.8.08.0000</t>
  </si>
  <si>
    <t xml:space="preserve">REGINA COELI CHEQUER BOU HABIB</t>
  </si>
  <si>
    <t xml:space="preserve">7005552-17.2026.8.08.0000</t>
  </si>
  <si>
    <t xml:space="preserve">Recife/PE</t>
  </si>
  <si>
    <t xml:space="preserve">Participação no FIAJ – Festival de IA do Judiciário </t>
  </si>
  <si>
    <t xml:space="preserve">THAITA CAMPOS TREVIZAN</t>
  </si>
  <si>
    <t xml:space="preserve">Magistrada</t>
  </si>
  <si>
    <t xml:space="preserve">7005340-93.2026.8.08.0000</t>
  </si>
  <si>
    <t xml:space="preserve">7000016-16.2026.8.08.0003</t>
  </si>
  <si>
    <t xml:space="preserve">Participação no VIII Jornada de Direito da Saúde</t>
  </si>
  <si>
    <t xml:space="preserve">FELIPE ROCHA SILVEIRA</t>
  </si>
  <si>
    <t xml:space="preserve">7005802-50.2026.8.08.0000</t>
  </si>
  <si>
    <t xml:space="preserve">Participar de Reunião Institucional no DMF-CNJ </t>
  </si>
  <si>
    <t xml:space="preserve">JOSÉ AUGUSTO FARIAS DE SOUZA</t>
  </si>
  <si>
    <t xml:space="preserve">7005795-58.2026.8.08.0000</t>
  </si>
  <si>
    <t xml:space="preserve">JEFERSON KRETLI MENDES</t>
  </si>
  <si>
    <t xml:space="preserve">7005831-03.2026.8.08.0000</t>
  </si>
  <si>
    <t xml:space="preserve">Participação no evento HDI ExpoGov 2026 </t>
  </si>
  <si>
    <t xml:space="preserve">PAULO VINÍCIUS OLIVEIRA SANTOS</t>
  </si>
  <si>
    <t xml:space="preserve">7005823-26.2026.8.08.0000</t>
  </si>
  <si>
    <t xml:space="preserve">FABIO BERMUDES CABRAL</t>
  </si>
  <si>
    <t xml:space="preserve">7005926-33.2026.8.08.0000</t>
  </si>
  <si>
    <t xml:space="preserve">Participação no IAJ 2026 – Festival de IA do Judiciário </t>
  </si>
  <si>
    <t xml:space="preserve">WESLEY PEREIRA PIMENTEL</t>
  </si>
  <si>
    <t xml:space="preserve">7005922-93.2026.8.08.0000</t>
  </si>
  <si>
    <t xml:space="preserve">FILIPE DALLA BERNARDINA FOLADOR</t>
  </si>
  <si>
    <t xml:space="preserve">7010409-43.2025.8.08.0000</t>
  </si>
  <si>
    <t xml:space="preserve">Participação no VII Jornada de Direito da Saúde/CNJ </t>
  </si>
  <si>
    <t xml:space="preserve">DANIELA DE MELLO SILVA</t>
  </si>
  <si>
    <t xml:space="preserve">7010336-71.2025.8.08.0000</t>
  </si>
  <si>
    <t xml:space="preserve">7004325-89.2026.8.08.0000</t>
  </si>
  <si>
    <t xml:space="preserve">Participação em reunião institucional com a Empresa Google em conjunto com Exmo. Des. Pedro Valls Feu Rosa 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</si>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</sst>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[$R$-416]\ #,##0.00;[RED]\-[$R$-416]\ #,##0.0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sz val="16"/>
      <color rgb="FFFFFFFF"/>
      <name val="Calibri"/>
      <family val="2"/>
      <charset val="1"/>
    </font>
    <font>
      <sz val="14"/>
      <color rgb="FF000000"/>
      <name val="Calibri"/>
      <family val="2"/>
      <charset val="1"/>
    </font>
    <font>
      <u val="single"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 Light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5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264478"/>
      </patternFill>
    </fill>
    <fill>
      <patternFill patternType="solid">
        <fgColor rgb="FF9DC3E6"/>
        <bgColor rgb="FFC0C0C0"/>
      </patternFill>
    </fill>
    <fill>
      <patternFill patternType="solid">
        <fgColor rgb="FFDEEBF7"/>
        <bgColor rgb="FFD9D9D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7300"/>
      <rgbColor rgb="FF800080"/>
      <rgbColor rgb="FF008080"/>
      <rgbColor rgb="FFC0C0C0"/>
      <rgbColor rgb="FF808080"/>
      <rgbColor rgb="FF5B9BD5"/>
      <rgbColor rgb="FF993366"/>
      <rgbColor rgb="FFFFFFCC"/>
      <rgbColor rgb="FFDEEBF7"/>
      <rgbColor rgb="FF660066"/>
      <rgbColor rgb="FFFF8080"/>
      <rgbColor rgb="FF255E9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36363"/>
      <rgbColor rgb="FFA5A5A5"/>
      <rgbColor rgb="FF1F4E79"/>
      <rgbColor rgb="FF70AD47"/>
      <rgbColor rgb="FF003300"/>
      <rgbColor rgb="FF333300"/>
      <rgbColor rgb="FF9E480E"/>
      <rgbColor rgb="FF993366"/>
      <rgbColor rgb="FF264478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</a:rPr>
              <a:t>Título do gráfico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Planilha1!$C$2:$C$3</c:f>
              <c:strCache>
                <c:ptCount val="1"/>
                <c:pt idx="0">
                  <c:v>Relatório de Passagens – TJES Período: 01  a 31/05/2026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Planilha1!$C$4:$C$5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Planilha1!$D$2:$D$3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Planilha1!$D$4:$D$5</c:f>
              <c:numCache>
                <c:formatCode>General</c:formatCode>
                <c:ptCount val="2"/>
              </c:numCache>
            </c:numRef>
          </c:val>
        </c:ser>
        <c:ser>
          <c:idx val="2"/>
          <c:order val="2"/>
          <c:tx>
            <c:strRef>
              <c:f>Planilha1!$F$2:$F$3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Planilha1!$F$4:$F$5</c:f>
              <c:numCache>
                <c:formatCode>General</c:formatCode>
                <c:ptCount val="2"/>
              </c:numCache>
            </c:numRef>
          </c:val>
        </c:ser>
        <c:ser>
          <c:idx val="3"/>
          <c:order val="3"/>
          <c:tx>
            <c:strRef>
              <c:f>Planilha1!$G$2:$G$3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Planilha1!$G$4:$G$5</c:f>
              <c:numCache>
                <c:formatCode>General</c:formatCode>
                <c:ptCount val="2"/>
              </c:numCache>
            </c:numRef>
          </c:val>
        </c:ser>
        <c:ser>
          <c:idx val="4"/>
          <c:order val="4"/>
          <c:tx>
            <c:strRef>
              <c:f>Planilha1!$H$2:$H$3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Planilha1!$H$4:$H$5</c:f>
              <c:numCache>
                <c:formatCode>General</c:formatCode>
                <c:ptCount val="2"/>
              </c:numCache>
            </c:numRef>
          </c:val>
        </c:ser>
        <c:ser>
          <c:idx val="5"/>
          <c:order val="5"/>
          <c:tx>
            <c:strRef>
              <c:f>Planilha1!$K$2:$K$3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Planilha1!$K$4:$K$5</c:f>
              <c:numCache>
                <c:formatCode>General</c:formatCode>
                <c:ptCount val="2"/>
              </c:numCache>
            </c:numRef>
          </c:val>
        </c:ser>
        <c:ser>
          <c:idx val="6"/>
          <c:order val="6"/>
          <c:tx>
            <c:strRef>
              <c:f>Planilha1!$L$2:$L$3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255e91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Planilha1!$L$4:$L$5</c:f>
              <c:numCache>
                <c:formatCode>General</c:formatCode>
                <c:ptCount val="2"/>
              </c:numCache>
            </c:numRef>
          </c:val>
        </c:ser>
        <c:ser>
          <c:idx val="7"/>
          <c:order val="7"/>
          <c:tx>
            <c:strRef>
              <c:f>Planilha1!$M$2:$M$3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e480e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Planilha1!$M$4:$M$5</c:f>
              <c:numCache>
                <c:formatCode>General</c:formatCode>
                <c:ptCount val="2"/>
              </c:numCache>
            </c:numRef>
          </c:val>
        </c:ser>
        <c:ser>
          <c:idx val="8"/>
          <c:order val="8"/>
          <c:tx>
            <c:strRef>
              <c:f>Planilha1!$N$2:$N$3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636363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Planilha1!$N$4:$N$5</c:f>
              <c:numCache>
                <c:formatCode>General</c:formatCode>
                <c:ptCount val="2"/>
              </c:numCache>
            </c:numRef>
          </c:val>
        </c:ser>
        <c:ser>
          <c:idx val="9"/>
          <c:order val="9"/>
          <c:tx>
            <c:strRef>
              <c:f>Planilha1!$L$2:$L$3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73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Planilha1!$L$4:$L$5</c:f>
              <c:numCache>
                <c:formatCode>General</c:formatCode>
                <c:ptCount val="2"/>
              </c:numCache>
            </c:numRef>
          </c:val>
        </c:ser>
        <c:ser>
          <c:idx val="10"/>
          <c:order val="10"/>
          <c:tx>
            <c:strRef>
              <c:f>Planilha1!$M$2:$M$3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264478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Planilha1!$M$4:$M$5</c:f>
              <c:numCache>
                <c:formatCode>General</c:formatCode>
                <c:ptCount val="2"/>
              </c:numCache>
            </c:numRef>
          </c:val>
        </c:ser>
        <c:gapWidth val="219"/>
        <c:overlap val="-27"/>
        <c:axId val="75643003"/>
        <c:axId val="97289523"/>
      </c:barChart>
      <c:catAx>
        <c:axId val="7564300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97289523"/>
        <c:crosses val="autoZero"/>
        <c:auto val="1"/>
        <c:lblAlgn val="ctr"/>
        <c:lblOffset val="100"/>
        <c:noMultiLvlLbl val="0"/>
      </c:catAx>
      <c:valAx>
        <c:axId val="9728952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75643003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16</xdr:col>
      <xdr:colOff>34200</xdr:colOff>
      <xdr:row>36</xdr:row>
      <xdr:rowOff>155160</xdr:rowOff>
    </xdr:to>
    <xdr:graphicFrame>
      <xdr:nvGraphicFramePr>
        <xdr:cNvPr id="0" name="Gráfico 1"/>
        <xdr:cNvGraphicFramePr/>
      </xdr:nvGraphicFramePr>
      <xdr:xfrm>
        <a:off x="0" y="0"/>
        <a:ext cx="10184040" cy="6007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0390625" defaultRowHeight="12.8" zeroHeight="false" outlineLevelRow="0" outlineLevelCol="0"/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3" activeCellId="0" sqref="C3"/>
    </sheetView>
  </sheetViews>
  <sheetFormatPr defaultColWidth="8.875" defaultRowHeight="13.8" zeroHeight="false" outlineLevelRow="0" outlineLevelCol="0"/>
  <cols>
    <col collapsed="false" customWidth="true" hidden="true" outlineLevel="0" max="1" min="1" style="1" width="12.29"/>
    <col collapsed="false" customWidth="true" hidden="false" outlineLevel="0" max="2" min="2" style="1" width="6.81"/>
    <col collapsed="false" customWidth="true" hidden="false" outlineLevel="0" max="3" min="3" style="1" width="50.02"/>
    <col collapsed="false" customWidth="true" hidden="false" outlineLevel="0" max="4" min="4" style="2" width="22.01"/>
    <col collapsed="false" customWidth="true" hidden="false" outlineLevel="0" max="5" min="5" style="3" width="30.02"/>
    <col collapsed="false" customWidth="true" hidden="false" outlineLevel="0" max="6" min="6" style="4" width="20.22"/>
    <col collapsed="false" customWidth="true" hidden="false" outlineLevel="0" max="8" min="7" style="5" width="16.07"/>
    <col collapsed="false" customWidth="true" hidden="false" outlineLevel="0" max="9" min="9" style="5" width="19.91"/>
    <col collapsed="false" customWidth="true" hidden="false" outlineLevel="0" max="10" min="10" style="1" width="19.91"/>
    <col collapsed="false" customWidth="true" hidden="false" outlineLevel="0" max="11" min="11" style="5" width="19.91"/>
    <col collapsed="false" customWidth="true" hidden="false" outlineLevel="0" max="12" min="12" style="1" width="55.94"/>
    <col collapsed="false" customWidth="true" hidden="false" outlineLevel="0" max="13" min="13" style="1" width="16.87"/>
    <col collapsed="false" customWidth="true" hidden="false" outlineLevel="0" max="14" min="14" style="1" width="21.57"/>
    <col collapsed="false" customWidth="false" hidden="false" outlineLevel="0" max="1021" min="15" style="1" width="8.86"/>
    <col collapsed="false" customWidth="true" hidden="false" outlineLevel="0" max="1024" min="1022" style="0" width="11.52"/>
  </cols>
  <sheetData>
    <row r="1" customFormat="false" ht="15" hidden="true" customHeight="true" outlineLevel="0" collapsed="false"/>
    <row r="2" s="5" customFormat="true" ht="30" hidden="false" customHeight="true" outlineLevel="0" collapsed="false">
      <c r="C2" s="6" t="s">
        <v>0</v>
      </c>
      <c r="D2" s="6"/>
      <c r="E2" s="6"/>
      <c r="F2" s="6"/>
      <c r="G2" s="6"/>
      <c r="H2" s="6"/>
      <c r="I2" s="6"/>
      <c r="J2" s="6"/>
      <c r="K2" s="6"/>
      <c r="L2" s="6"/>
      <c r="AMH2" s="0"/>
      <c r="AMI2" s="0"/>
      <c r="AMJ2" s="0"/>
    </row>
    <row r="3" s="5" customFormat="true" ht="30" hidden="false" customHeight="true" outlineLevel="0" collapsed="false"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AMH3" s="0"/>
      <c r="AMI3" s="0"/>
      <c r="AMJ3" s="0"/>
    </row>
    <row r="4" s="12" customFormat="true" ht="23.45" hidden="false" customHeight="true" outlineLevel="0" collapsed="false">
      <c r="A4" s="8" t="s">
        <v>2</v>
      </c>
      <c r="B4" s="9"/>
      <c r="C4" s="10" t="s">
        <v>3</v>
      </c>
      <c r="D4" s="11" t="s">
        <v>4</v>
      </c>
      <c r="E4" s="11" t="s">
        <v>5</v>
      </c>
      <c r="F4" s="10" t="s">
        <v>6</v>
      </c>
      <c r="G4" s="10"/>
      <c r="H4" s="10"/>
      <c r="I4" s="10"/>
      <c r="J4" s="10"/>
      <c r="K4" s="10"/>
      <c r="L4" s="10" t="s">
        <v>7</v>
      </c>
      <c r="AMH4" s="0"/>
      <c r="AMI4" s="0"/>
      <c r="AMJ4" s="0"/>
    </row>
    <row r="5" s="12" customFormat="true" ht="23.45" hidden="false" customHeight="true" outlineLevel="0" collapsed="false">
      <c r="A5" s="8"/>
      <c r="B5" s="9"/>
      <c r="C5" s="10"/>
      <c r="D5" s="11"/>
      <c r="E5" s="11"/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/>
      <c r="AMH5" s="0"/>
      <c r="AMI5" s="0"/>
      <c r="AMJ5" s="0"/>
    </row>
    <row r="6" customFormat="false" ht="15" hidden="false" customHeight="false" outlineLevel="0" collapsed="false">
      <c r="A6" s="13" t="s">
        <v>14</v>
      </c>
      <c r="B6" s="14"/>
      <c r="C6" s="15" t="s">
        <v>15</v>
      </c>
      <c r="D6" s="16" t="s">
        <v>16</v>
      </c>
      <c r="E6" s="16" t="s">
        <v>17</v>
      </c>
      <c r="F6" s="16" t="s">
        <v>18</v>
      </c>
      <c r="G6" s="17" t="n">
        <v>46175</v>
      </c>
      <c r="H6" s="17" t="n">
        <v>46177</v>
      </c>
      <c r="I6" s="18" t="n">
        <v>630.35</v>
      </c>
      <c r="J6" s="18" t="n">
        <v>1157.35</v>
      </c>
      <c r="K6" s="19" t="n">
        <f aca="false">J6+I6</f>
        <v>1787.7</v>
      </c>
      <c r="L6" s="20" t="s">
        <v>19</v>
      </c>
      <c r="M6" s="21"/>
    </row>
    <row r="7" customFormat="false" ht="15" hidden="false" customHeight="false" outlineLevel="0" collapsed="false">
      <c r="A7" s="13"/>
      <c r="B7" s="14"/>
      <c r="C7" s="15" t="s">
        <v>20</v>
      </c>
      <c r="D7" s="16" t="s">
        <v>16</v>
      </c>
      <c r="E7" s="16" t="s">
        <v>21</v>
      </c>
      <c r="F7" s="16" t="s">
        <v>18</v>
      </c>
      <c r="G7" s="17" t="n">
        <v>46175</v>
      </c>
      <c r="H7" s="17" t="n">
        <v>46177</v>
      </c>
      <c r="I7" s="18" t="n">
        <v>630.35</v>
      </c>
      <c r="J7" s="18" t="n">
        <v>1157.35</v>
      </c>
      <c r="K7" s="19" t="n">
        <f aca="false">J7+I7</f>
        <v>1787.7</v>
      </c>
      <c r="L7" s="20" t="s">
        <v>19</v>
      </c>
      <c r="M7" s="21"/>
    </row>
    <row r="8" customFormat="false" ht="15" hidden="false" customHeight="false" outlineLevel="0" collapsed="false">
      <c r="C8" s="15" t="s">
        <v>22</v>
      </c>
      <c r="D8" s="16" t="s">
        <v>23</v>
      </c>
      <c r="E8" s="16" t="s">
        <v>24</v>
      </c>
      <c r="F8" s="16" t="s">
        <v>18</v>
      </c>
      <c r="G8" s="17" t="n">
        <v>46175</v>
      </c>
      <c r="H8" s="17" t="n">
        <v>46177</v>
      </c>
      <c r="I8" s="18" t="n">
        <v>630.35</v>
      </c>
      <c r="J8" s="18" t="n">
        <v>1157.35</v>
      </c>
      <c r="K8" s="19" t="n">
        <f aca="false">J8+I8</f>
        <v>1787.7</v>
      </c>
      <c r="L8" s="20" t="s">
        <v>19</v>
      </c>
    </row>
    <row r="9" customFormat="false" ht="24.85" hidden="false" customHeight="false" outlineLevel="0" collapsed="false">
      <c r="C9" s="15" t="s">
        <v>25</v>
      </c>
      <c r="D9" s="16" t="s">
        <v>26</v>
      </c>
      <c r="E9" s="16" t="s">
        <v>27</v>
      </c>
      <c r="F9" s="16" t="s">
        <v>28</v>
      </c>
      <c r="G9" s="17" t="n">
        <v>46170</v>
      </c>
      <c r="H9" s="17" t="n">
        <v>46172</v>
      </c>
      <c r="I9" s="18" t="n">
        <v>1328.75</v>
      </c>
      <c r="J9" s="18" t="n">
        <v>1241.05</v>
      </c>
      <c r="K9" s="19" t="n">
        <f aca="false">J9+I9</f>
        <v>2569.8</v>
      </c>
      <c r="L9" s="20" t="s">
        <v>29</v>
      </c>
    </row>
    <row r="10" customFormat="false" ht="15" hidden="false" customHeight="false" outlineLevel="0" collapsed="false">
      <c r="C10" s="15" t="s">
        <v>30</v>
      </c>
      <c r="D10" s="16" t="s">
        <v>26</v>
      </c>
      <c r="E10" s="16" t="s">
        <v>31</v>
      </c>
      <c r="F10" s="16" t="s">
        <v>18</v>
      </c>
      <c r="G10" s="17" t="n">
        <v>46148</v>
      </c>
      <c r="H10" s="17" t="n">
        <v>46150</v>
      </c>
      <c r="I10" s="18" t="n">
        <v>3386.47</v>
      </c>
      <c r="J10" s="18" t="n">
        <v>1208.76</v>
      </c>
      <c r="K10" s="19" t="n">
        <f aca="false">J10+I10</f>
        <v>4595.23</v>
      </c>
      <c r="L10" s="20" t="s">
        <v>32</v>
      </c>
    </row>
    <row r="11" customFormat="false" ht="15" hidden="false" customHeight="false" outlineLevel="0" collapsed="false">
      <c r="C11" s="15" t="s">
        <v>33</v>
      </c>
      <c r="D11" s="16" t="s">
        <v>26</v>
      </c>
      <c r="E11" s="16" t="s">
        <v>34</v>
      </c>
      <c r="F11" s="16" t="s">
        <v>18</v>
      </c>
      <c r="G11" s="17" t="n">
        <v>46149</v>
      </c>
      <c r="H11" s="17" t="n">
        <v>46150</v>
      </c>
      <c r="I11" s="18" t="n">
        <v>1343.3</v>
      </c>
      <c r="J11" s="18" t="n">
        <v>1126.54</v>
      </c>
      <c r="K11" s="19" t="n">
        <f aca="false">J11+I11</f>
        <v>2469.84</v>
      </c>
      <c r="L11" s="20" t="s">
        <v>35</v>
      </c>
    </row>
    <row r="12" customFormat="false" ht="24.85" hidden="false" customHeight="false" outlineLevel="0" collapsed="false">
      <c r="C12" s="15" t="s">
        <v>36</v>
      </c>
      <c r="D12" s="16" t="s">
        <v>26</v>
      </c>
      <c r="E12" s="16" t="s">
        <v>37</v>
      </c>
      <c r="F12" s="16" t="s">
        <v>18</v>
      </c>
      <c r="G12" s="17" t="n">
        <v>46155</v>
      </c>
      <c r="H12" s="17" t="n">
        <v>46157</v>
      </c>
      <c r="I12" s="18" t="n">
        <v>1084.43</v>
      </c>
      <c r="J12" s="18" t="n">
        <v>1208.76</v>
      </c>
      <c r="K12" s="19" t="n">
        <f aca="false">J12+I12</f>
        <v>2293.19</v>
      </c>
      <c r="L12" s="20" t="s">
        <v>38</v>
      </c>
    </row>
    <row r="13" customFormat="false" ht="46.75" hidden="false" customHeight="false" outlineLevel="0" collapsed="false">
      <c r="C13" s="15" t="s">
        <v>39</v>
      </c>
      <c r="D13" s="16" t="s">
        <v>16</v>
      </c>
      <c r="E13" s="16" t="s">
        <v>40</v>
      </c>
      <c r="F13" s="16" t="s">
        <v>18</v>
      </c>
      <c r="G13" s="17" t="n">
        <v>46155</v>
      </c>
      <c r="H13" s="17" t="n">
        <v>46157</v>
      </c>
      <c r="I13" s="18" t="n">
        <v>1084.43</v>
      </c>
      <c r="J13" s="18" t="n">
        <v>1208.76</v>
      </c>
      <c r="K13" s="19" t="n">
        <f aca="false">J13+I13</f>
        <v>2293.19</v>
      </c>
      <c r="L13" s="20" t="s">
        <v>41</v>
      </c>
    </row>
    <row r="14" customFormat="false" ht="35.8" hidden="false" customHeight="false" outlineLevel="0" collapsed="false">
      <c r="C14" s="15" t="s">
        <v>42</v>
      </c>
      <c r="D14" s="16" t="s">
        <v>43</v>
      </c>
      <c r="E14" s="16" t="s">
        <v>44</v>
      </c>
      <c r="F14" s="16" t="s">
        <v>28</v>
      </c>
      <c r="G14" s="17" t="n">
        <v>46188</v>
      </c>
      <c r="H14" s="17" t="n">
        <v>46190</v>
      </c>
      <c r="I14" s="18" t="n">
        <v>942.86</v>
      </c>
      <c r="J14" s="18" t="n">
        <v>812.83</v>
      </c>
      <c r="K14" s="19" t="n">
        <f aca="false">J14+I14</f>
        <v>1755.69</v>
      </c>
      <c r="L14" s="20" t="s">
        <v>45</v>
      </c>
    </row>
    <row r="15" customFormat="false" ht="24.85" hidden="false" customHeight="false" outlineLevel="0" collapsed="false">
      <c r="C15" s="15" t="s">
        <v>46</v>
      </c>
      <c r="D15" s="16" t="s">
        <v>47</v>
      </c>
      <c r="E15" s="16" t="s">
        <v>48</v>
      </c>
      <c r="F15" s="16" t="s">
        <v>49</v>
      </c>
      <c r="G15" s="17" t="n">
        <v>46169</v>
      </c>
      <c r="H15" s="17" t="n">
        <v>46171</v>
      </c>
      <c r="I15" s="18" t="n">
        <v>688.06</v>
      </c>
      <c r="J15" s="18" t="n">
        <v>668.08</v>
      </c>
      <c r="K15" s="19" t="n">
        <f aca="false">J15+I15</f>
        <v>1356.14</v>
      </c>
      <c r="L15" s="20" t="s">
        <v>50</v>
      </c>
    </row>
    <row r="16" customFormat="false" ht="24.85" hidden="false" customHeight="false" outlineLevel="0" collapsed="false">
      <c r="C16" s="15" t="s">
        <v>51</v>
      </c>
      <c r="D16" s="16" t="s">
        <v>26</v>
      </c>
      <c r="E16" s="16" t="s">
        <v>52</v>
      </c>
      <c r="F16" s="16" t="s">
        <v>49</v>
      </c>
      <c r="G16" s="17" t="n">
        <v>46169</v>
      </c>
      <c r="H16" s="17" t="n">
        <v>46174</v>
      </c>
      <c r="I16" s="18" t="n">
        <v>688.06</v>
      </c>
      <c r="J16" s="18" t="n">
        <v>668.08</v>
      </c>
      <c r="K16" s="19" t="n">
        <f aca="false">J16+I16</f>
        <v>1356.14</v>
      </c>
      <c r="L16" s="20" t="s">
        <v>50</v>
      </c>
    </row>
    <row r="17" customFormat="false" ht="24.85" hidden="false" customHeight="false" outlineLevel="0" collapsed="false">
      <c r="C17" s="15" t="s">
        <v>53</v>
      </c>
      <c r="D17" s="16" t="s">
        <v>43</v>
      </c>
      <c r="E17" s="16" t="s">
        <v>54</v>
      </c>
      <c r="F17" s="16" t="s">
        <v>49</v>
      </c>
      <c r="G17" s="17" t="n">
        <v>46169</v>
      </c>
      <c r="H17" s="17" t="n">
        <v>46171</v>
      </c>
      <c r="I17" s="18" t="n">
        <v>688.06</v>
      </c>
      <c r="J17" s="18" t="n">
        <v>668.08</v>
      </c>
      <c r="K17" s="19" t="n">
        <f aca="false">J17+I17</f>
        <v>1356.14</v>
      </c>
      <c r="L17" s="20" t="s">
        <v>50</v>
      </c>
    </row>
    <row r="18" customFormat="false" ht="24.85" hidden="false" customHeight="false" outlineLevel="0" collapsed="false">
      <c r="C18" s="15" t="s">
        <v>53</v>
      </c>
      <c r="D18" s="16" t="s">
        <v>43</v>
      </c>
      <c r="E18" s="16" t="s">
        <v>55</v>
      </c>
      <c r="F18" s="16" t="s">
        <v>56</v>
      </c>
      <c r="G18" s="17" t="n">
        <v>46156</v>
      </c>
      <c r="H18" s="17" t="n">
        <v>46157</v>
      </c>
      <c r="I18" s="18" t="n">
        <v>2452.95</v>
      </c>
      <c r="J18" s="18" t="n">
        <v>3837.39</v>
      </c>
      <c r="K18" s="19" t="n">
        <f aca="false">J18+I18</f>
        <v>6290.34</v>
      </c>
      <c r="L18" s="20" t="s">
        <v>57</v>
      </c>
    </row>
    <row r="19" customFormat="false" ht="35.8" hidden="false" customHeight="false" outlineLevel="0" collapsed="false">
      <c r="C19" s="15" t="s">
        <v>58</v>
      </c>
      <c r="D19" s="16" t="s">
        <v>43</v>
      </c>
      <c r="E19" s="16" t="s">
        <v>59</v>
      </c>
      <c r="F19" s="16" t="s">
        <v>28</v>
      </c>
      <c r="G19" s="17" t="n">
        <v>46161</v>
      </c>
      <c r="H19" s="17" t="n">
        <v>46163</v>
      </c>
      <c r="I19" s="18" t="n">
        <v>2241.31</v>
      </c>
      <c r="J19" s="18" t="n">
        <v>3449.45</v>
      </c>
      <c r="K19" s="19" t="n">
        <f aca="false">J19+I19</f>
        <v>5690.76</v>
      </c>
      <c r="L19" s="20" t="s">
        <v>60</v>
      </c>
    </row>
    <row r="20" customFormat="false" ht="35.8" hidden="false" customHeight="false" outlineLevel="0" collapsed="false">
      <c r="C20" s="15" t="s">
        <v>61</v>
      </c>
      <c r="D20" s="16" t="s">
        <v>26</v>
      </c>
      <c r="E20" s="16" t="s">
        <v>62</v>
      </c>
      <c r="F20" s="16" t="s">
        <v>28</v>
      </c>
      <c r="G20" s="17" t="n">
        <v>46161</v>
      </c>
      <c r="H20" s="17" t="n">
        <v>46164</v>
      </c>
      <c r="I20" s="18" t="n">
        <v>2106.01</v>
      </c>
      <c r="J20" s="18" t="n">
        <v>1702.59</v>
      </c>
      <c r="K20" s="19" t="n">
        <f aca="false">J20+I20</f>
        <v>3808.6</v>
      </c>
      <c r="L20" s="20" t="s">
        <v>63</v>
      </c>
    </row>
    <row r="21" customFormat="false" ht="24.85" hidden="false" customHeight="false" outlineLevel="0" collapsed="false">
      <c r="C21" s="15" t="s">
        <v>64</v>
      </c>
      <c r="D21" s="16" t="s">
        <v>26</v>
      </c>
      <c r="E21" s="16" t="s">
        <v>65</v>
      </c>
      <c r="F21" s="16" t="s">
        <v>66</v>
      </c>
      <c r="G21" s="17" t="n">
        <v>46162</v>
      </c>
      <c r="H21" s="17" t="n">
        <v>46165</v>
      </c>
      <c r="I21" s="18" t="n">
        <v>1335</v>
      </c>
      <c r="J21" s="18" t="n">
        <v>956.22</v>
      </c>
      <c r="K21" s="19" t="n">
        <f aca="false">J21+I21</f>
        <v>2291.22</v>
      </c>
      <c r="L21" s="20" t="s">
        <v>67</v>
      </c>
    </row>
    <row r="22" customFormat="false" ht="35.8" hidden="false" customHeight="false" outlineLevel="0" collapsed="false">
      <c r="C22" s="15" t="s">
        <v>68</v>
      </c>
      <c r="D22" s="16" t="s">
        <v>43</v>
      </c>
      <c r="E22" s="16" t="s">
        <v>69</v>
      </c>
      <c r="F22" s="16" t="s">
        <v>28</v>
      </c>
      <c r="G22" s="17" t="n">
        <v>46161</v>
      </c>
      <c r="H22" s="17" t="n">
        <v>46163</v>
      </c>
      <c r="I22" s="18" t="n">
        <v>2246.08</v>
      </c>
      <c r="J22" s="18" t="n">
        <v>3777.78</v>
      </c>
      <c r="K22" s="19" t="n">
        <f aca="false">J22+I22</f>
        <v>6023.86</v>
      </c>
      <c r="L22" s="20" t="s">
        <v>60</v>
      </c>
    </row>
    <row r="23" customFormat="false" ht="15" hidden="false" customHeight="false" outlineLevel="0" collapsed="false">
      <c r="C23" s="15" t="s">
        <v>70</v>
      </c>
      <c r="D23" s="16" t="s">
        <v>43</v>
      </c>
      <c r="E23" s="16" t="s">
        <v>71</v>
      </c>
      <c r="F23" s="16" t="s">
        <v>18</v>
      </c>
      <c r="G23" s="17" t="n">
        <v>46175</v>
      </c>
      <c r="H23" s="17" t="n">
        <v>46176</v>
      </c>
      <c r="I23" s="18" t="n">
        <v>1143.63</v>
      </c>
      <c r="J23" s="18" t="n">
        <v>2102.9</v>
      </c>
      <c r="K23" s="19" t="n">
        <f aca="false">J23+I23</f>
        <v>3246.53</v>
      </c>
      <c r="L23" s="20" t="s">
        <v>72</v>
      </c>
    </row>
    <row r="24" customFormat="false" ht="24.85" hidden="false" customHeight="false" outlineLevel="0" collapsed="false">
      <c r="C24" s="15" t="s">
        <v>73</v>
      </c>
      <c r="D24" s="16" t="s">
        <v>43</v>
      </c>
      <c r="E24" s="16" t="s">
        <v>74</v>
      </c>
      <c r="F24" s="16" t="s">
        <v>66</v>
      </c>
      <c r="G24" s="17" t="n">
        <v>46162</v>
      </c>
      <c r="H24" s="17" t="n">
        <v>46164</v>
      </c>
      <c r="I24" s="18" t="n">
        <v>1517.08</v>
      </c>
      <c r="J24" s="18" t="n">
        <v>1100.53</v>
      </c>
      <c r="K24" s="19" t="n">
        <f aca="false">J24+I24</f>
        <v>2617.61</v>
      </c>
      <c r="L24" s="20" t="s">
        <v>75</v>
      </c>
    </row>
    <row r="25" customFormat="false" ht="24.85" hidden="false" customHeight="false" outlineLevel="0" collapsed="false">
      <c r="C25" s="15" t="s">
        <v>76</v>
      </c>
      <c r="D25" s="16" t="s">
        <v>23</v>
      </c>
      <c r="E25" s="16" t="s">
        <v>77</v>
      </c>
      <c r="F25" s="16" t="s">
        <v>78</v>
      </c>
      <c r="G25" s="22"/>
      <c r="H25" s="17" t="n">
        <v>46171</v>
      </c>
      <c r="I25" s="18"/>
      <c r="J25" s="18" t="n">
        <v>2174.36</v>
      </c>
      <c r="K25" s="19" t="n">
        <f aca="false">J25+I25</f>
        <v>2174.36</v>
      </c>
      <c r="L25" s="20" t="s">
        <v>79</v>
      </c>
    </row>
    <row r="26" customFormat="false" ht="24.85" hidden="false" customHeight="false" outlineLevel="0" collapsed="false">
      <c r="C26" s="15" t="s">
        <v>80</v>
      </c>
      <c r="D26" s="16" t="s">
        <v>43</v>
      </c>
      <c r="E26" s="16" t="s">
        <v>81</v>
      </c>
      <c r="F26" s="16" t="s">
        <v>78</v>
      </c>
      <c r="G26" s="22"/>
      <c r="H26" s="17" t="n">
        <v>46171</v>
      </c>
      <c r="I26" s="18"/>
      <c r="J26" s="18" t="n">
        <v>2174.36</v>
      </c>
      <c r="K26" s="19" t="n">
        <f aca="false">J26+I26</f>
        <v>2174.36</v>
      </c>
      <c r="L26" s="20" t="s">
        <v>79</v>
      </c>
    </row>
    <row r="27" customFormat="false" ht="15" hidden="false" customHeight="false" outlineLevel="0" collapsed="false">
      <c r="C27" s="15" t="s">
        <v>82</v>
      </c>
      <c r="D27" s="16" t="s">
        <v>16</v>
      </c>
      <c r="E27" s="16" t="s">
        <v>83</v>
      </c>
      <c r="F27" s="16" t="s">
        <v>84</v>
      </c>
      <c r="G27" s="17" t="n">
        <v>46180</v>
      </c>
      <c r="H27" s="17" t="n">
        <v>46183</v>
      </c>
      <c r="I27" s="18" t="n">
        <v>1844.99</v>
      </c>
      <c r="J27" s="18" t="n">
        <v>705.67</v>
      </c>
      <c r="K27" s="19" t="n">
        <f aca="false">J27+I27</f>
        <v>2550.66</v>
      </c>
      <c r="L27" s="20" t="s">
        <v>85</v>
      </c>
    </row>
    <row r="28" customFormat="false" ht="15" hidden="false" customHeight="false" outlineLevel="0" collapsed="false">
      <c r="C28" s="15" t="s">
        <v>86</v>
      </c>
      <c r="D28" s="16" t="s">
        <v>87</v>
      </c>
      <c r="E28" s="16" t="s">
        <v>88</v>
      </c>
      <c r="F28" s="16" t="s">
        <v>28</v>
      </c>
      <c r="G28" s="17" t="n">
        <v>46174</v>
      </c>
      <c r="H28" s="17" t="n">
        <v>46176</v>
      </c>
      <c r="I28" s="18" t="n">
        <v>1562.52</v>
      </c>
      <c r="J28" s="18" t="n">
        <v>968.03</v>
      </c>
      <c r="K28" s="19" t="n">
        <f aca="false">J28+I28</f>
        <v>2530.55</v>
      </c>
      <c r="L28" s="20" t="s">
        <v>85</v>
      </c>
    </row>
    <row r="29" customFormat="false" ht="15" hidden="false" customHeight="false" outlineLevel="0" collapsed="false">
      <c r="C29" s="15" t="s">
        <v>73</v>
      </c>
      <c r="D29" s="16" t="s">
        <v>43</v>
      </c>
      <c r="E29" s="16" t="s">
        <v>89</v>
      </c>
      <c r="F29" s="16" t="s">
        <v>28</v>
      </c>
      <c r="G29" s="17" t="n">
        <v>46188</v>
      </c>
      <c r="H29" s="17" t="n">
        <v>46190</v>
      </c>
      <c r="I29" s="18" t="n">
        <v>952.22</v>
      </c>
      <c r="J29" s="18" t="n">
        <v>688.81</v>
      </c>
      <c r="K29" s="19" t="n">
        <f aca="false">J29+I29</f>
        <v>1641.03</v>
      </c>
      <c r="L29" s="20" t="s">
        <v>90</v>
      </c>
    </row>
    <row r="30" customFormat="false" ht="15" hidden="false" customHeight="false" outlineLevel="0" collapsed="false">
      <c r="C30" s="15" t="s">
        <v>91</v>
      </c>
      <c r="D30" s="16" t="s">
        <v>43</v>
      </c>
      <c r="E30" s="16" t="s">
        <v>92</v>
      </c>
      <c r="F30" s="16" t="s">
        <v>28</v>
      </c>
      <c r="G30" s="17" t="n">
        <v>46170</v>
      </c>
      <c r="H30" s="17" t="n">
        <v>46171</v>
      </c>
      <c r="I30" s="18" t="n">
        <v>2175.56</v>
      </c>
      <c r="J30" s="18" t="n">
        <v>3175.75</v>
      </c>
      <c r="K30" s="19" t="n">
        <f aca="false">J30+I30</f>
        <v>5351.31</v>
      </c>
      <c r="L30" s="20" t="s">
        <v>93</v>
      </c>
    </row>
    <row r="31" customFormat="false" ht="15" hidden="false" customHeight="false" outlineLevel="0" collapsed="false">
      <c r="C31" s="15" t="s">
        <v>94</v>
      </c>
      <c r="D31" s="16" t="s">
        <v>43</v>
      </c>
      <c r="E31" s="16" t="s">
        <v>95</v>
      </c>
      <c r="F31" s="16" t="s">
        <v>28</v>
      </c>
      <c r="G31" s="17" t="n">
        <v>46170</v>
      </c>
      <c r="H31" s="17" t="n">
        <v>46171</v>
      </c>
      <c r="I31" s="18" t="n">
        <v>2175.56</v>
      </c>
      <c r="J31" s="18" t="n">
        <v>3175.75</v>
      </c>
      <c r="K31" s="19" t="n">
        <f aca="false">J31+I31</f>
        <v>5351.31</v>
      </c>
      <c r="L31" s="20" t="s">
        <v>93</v>
      </c>
    </row>
    <row r="32" customFormat="false" ht="15" hidden="false" customHeight="false" outlineLevel="0" collapsed="false">
      <c r="C32" s="15" t="s">
        <v>96</v>
      </c>
      <c r="D32" s="16" t="s">
        <v>26</v>
      </c>
      <c r="E32" s="16" t="s">
        <v>97</v>
      </c>
      <c r="F32" s="16" t="s">
        <v>28</v>
      </c>
      <c r="G32" s="17" t="n">
        <v>46168</v>
      </c>
      <c r="H32" s="17" t="n">
        <v>46170</v>
      </c>
      <c r="I32" s="18" t="n">
        <v>1389.67</v>
      </c>
      <c r="J32" s="18" t="n">
        <v>1368.45</v>
      </c>
      <c r="K32" s="19" t="n">
        <f aca="false">J32+I32</f>
        <v>2758.12</v>
      </c>
      <c r="L32" s="20" t="s">
        <v>98</v>
      </c>
    </row>
    <row r="33" customFormat="false" ht="15" hidden="false" customHeight="false" outlineLevel="0" collapsed="false">
      <c r="C33" s="15" t="s">
        <v>99</v>
      </c>
      <c r="D33" s="16" t="s">
        <v>26</v>
      </c>
      <c r="E33" s="16" t="s">
        <v>100</v>
      </c>
      <c r="F33" s="16" t="s">
        <v>28</v>
      </c>
      <c r="G33" s="17" t="n">
        <v>46168</v>
      </c>
      <c r="H33" s="17" t="n">
        <v>46170</v>
      </c>
      <c r="I33" s="18" t="n">
        <v>1389.67</v>
      </c>
      <c r="J33" s="18" t="n">
        <v>1368.45</v>
      </c>
      <c r="K33" s="19" t="n">
        <f aca="false">J33+I33</f>
        <v>2758.12</v>
      </c>
      <c r="L33" s="20" t="s">
        <v>98</v>
      </c>
    </row>
    <row r="34" customFormat="false" ht="15" hidden="false" customHeight="false" outlineLevel="0" collapsed="false">
      <c r="C34" s="15" t="s">
        <v>101</v>
      </c>
      <c r="D34" s="16" t="s">
        <v>26</v>
      </c>
      <c r="E34" s="16" t="s">
        <v>102</v>
      </c>
      <c r="F34" s="16" t="s">
        <v>84</v>
      </c>
      <c r="G34" s="17" t="n">
        <v>46180</v>
      </c>
      <c r="H34" s="17" t="n">
        <v>46182</v>
      </c>
      <c r="I34" s="18" t="n">
        <v>1717.6</v>
      </c>
      <c r="J34" s="18" t="n">
        <v>1416.83</v>
      </c>
      <c r="K34" s="19" t="n">
        <f aca="false">J34+I34</f>
        <v>3134.43</v>
      </c>
      <c r="L34" s="20" t="s">
        <v>103</v>
      </c>
    </row>
    <row r="35" customFormat="false" ht="15" hidden="false" customHeight="false" outlineLevel="0" collapsed="false">
      <c r="C35" s="15" t="s">
        <v>104</v>
      </c>
      <c r="D35" s="16" t="s">
        <v>26</v>
      </c>
      <c r="E35" s="16" t="s">
        <v>105</v>
      </c>
      <c r="F35" s="16" t="s">
        <v>84</v>
      </c>
      <c r="G35" s="17" t="n">
        <v>46180</v>
      </c>
      <c r="H35" s="17" t="n">
        <v>46182</v>
      </c>
      <c r="I35" s="18" t="n">
        <v>1717.6</v>
      </c>
      <c r="J35" s="18" t="n">
        <v>1416.83</v>
      </c>
      <c r="K35" s="19" t="n">
        <f aca="false">J35+I35</f>
        <v>3134.43</v>
      </c>
      <c r="L35" s="20" t="s">
        <v>103</v>
      </c>
    </row>
    <row r="36" customFormat="false" ht="15" hidden="false" customHeight="false" outlineLevel="0" collapsed="false">
      <c r="C36" s="15" t="s">
        <v>106</v>
      </c>
      <c r="D36" s="16" t="s">
        <v>26</v>
      </c>
      <c r="E36" s="16" t="s">
        <v>107</v>
      </c>
      <c r="F36" s="16" t="s">
        <v>28</v>
      </c>
      <c r="G36" s="17" t="n">
        <v>46188</v>
      </c>
      <c r="H36" s="17" t="n">
        <v>46190</v>
      </c>
      <c r="I36" s="18" t="n">
        <v>1038.41</v>
      </c>
      <c r="J36" s="18" t="n">
        <v>737.67</v>
      </c>
      <c r="K36" s="19" t="n">
        <f aca="false">J36+I36</f>
        <v>1776.08</v>
      </c>
      <c r="L36" s="20" t="s">
        <v>108</v>
      </c>
    </row>
    <row r="37" customFormat="false" ht="15" hidden="false" customHeight="false" outlineLevel="0" collapsed="false">
      <c r="C37" s="15" t="s">
        <v>109</v>
      </c>
      <c r="D37" s="16" t="s">
        <v>16</v>
      </c>
      <c r="E37" s="16" t="s">
        <v>110</v>
      </c>
      <c r="F37" s="16" t="s">
        <v>28</v>
      </c>
      <c r="G37" s="17" t="n">
        <v>46188</v>
      </c>
      <c r="H37" s="17" t="n">
        <v>46190</v>
      </c>
      <c r="I37" s="18" t="n">
        <v>1038.41</v>
      </c>
      <c r="J37" s="18" t="n">
        <v>737.67</v>
      </c>
      <c r="K37" s="19" t="n">
        <f aca="false">J37+I37</f>
        <v>1776.08</v>
      </c>
      <c r="L37" s="20" t="s">
        <v>108</v>
      </c>
    </row>
    <row r="38" customFormat="false" ht="24.85" hidden="false" customHeight="false" outlineLevel="0" collapsed="false">
      <c r="C38" s="15" t="s">
        <v>30</v>
      </c>
      <c r="D38" s="16" t="s">
        <v>26</v>
      </c>
      <c r="E38" s="16" t="s">
        <v>111</v>
      </c>
      <c r="F38" s="16" t="s">
        <v>18</v>
      </c>
      <c r="G38" s="23" t="n">
        <v>46176</v>
      </c>
      <c r="H38" s="23" t="n">
        <v>46177</v>
      </c>
      <c r="I38" s="18" t="n">
        <v>1592.3</v>
      </c>
      <c r="J38" s="18" t="n">
        <v>1600.35</v>
      </c>
      <c r="K38" s="19" t="n">
        <f aca="false">J38+I38</f>
        <v>3192.65</v>
      </c>
      <c r="L38" s="20" t="s">
        <v>112</v>
      </c>
    </row>
    <row r="40" customFormat="false" ht="18.55" hidden="false" customHeight="false" outlineLevel="0" collapsed="false">
      <c r="I40" s="24" t="s">
        <v>113</v>
      </c>
      <c r="J40" s="24"/>
      <c r="K40" s="25" t="n">
        <f aca="false">SUM(K6:K38)</f>
        <v>95680.87</v>
      </c>
    </row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4:A7"/>
  <mergeCells count="9">
    <mergeCell ref="C2:L2"/>
    <mergeCell ref="C3:L3"/>
    <mergeCell ref="A4:A5"/>
    <mergeCell ref="C4:C5"/>
    <mergeCell ref="D4:D5"/>
    <mergeCell ref="E4:E5"/>
    <mergeCell ref="F4:K4"/>
    <mergeCell ref="L4:L5"/>
    <mergeCell ref="I40:J4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22001</TotalTime>
  <Application>LibreOffice/7.0.6.2$Windows_X86_64 LibreOffice_project/144abb84a525d8e30c9dbbefa69cbbf2d8d4ae3b</Application>
  <AppVersion>15.0000</AppVersion>
  <Company>CNJ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2021-10-15T22:49:43Z</dcterms:created>
  <dc:creator>Administrador</dc:creator>
  <dc:description/>
  <dc:language>pt-BR</dc:language>
  <cp:lastModifiedBy/>
  <dcterms:modified xsi:type="dcterms:W3CDTF">2026-06-10T17:41:18Z</dcterms:modified>
  <cp:revision>142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