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Gráfico1" sheetId="1" state="hidden" r:id="rId2"/>
    <sheet name="Planilha1" sheetId="2" state="visible" r:id="rId3"/>
  </sheets>
  <definedNames>
    <definedName function="false" hidden="true" localSheetId="1" name="_xlnm._FilterDatabase" vbProcedure="false">Planilha1!$A$4:$A$7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<sst xmlns="http://schemas.openxmlformats.org/spreadsheetml/2006/main" count="111" uniqueCount="77">
  <si>
    <t xml:space="preserve">Relatório de Passagens – TJES</t>
  </si>
  <si>
    <r>
      <rPr>
        <sz val="14"/>
        <color rgb="FF000000"/>
        <rFont val="Calibri"/>
        <family val="2"/>
        <charset val="1"/>
      </rPr>
      <t xml:space="preserve">Período: </t>
    </r>
    <r>
      <rPr>
        <u val="single"/>
        <sz val="14"/>
        <color rgb="FF000000"/>
        <rFont val="Calibri"/>
        <family val="2"/>
        <charset val="1"/>
      </rPr>
      <t xml:space="preserve">01  a 30/06/2025</t>
    </r>
  </si>
  <si>
    <t xml:space="preserve">Processo</t>
  </si>
  <si>
    <t xml:space="preserve">Favorecido</t>
  </si>
  <si>
    <t xml:space="preserve">Cargo ou Função</t>
  </si>
  <si>
    <t xml:space="preserve">Processo SEI!</t>
  </si>
  <si>
    <t xml:space="preserve">Passagem</t>
  </si>
  <si>
    <t xml:space="preserve">Motivo</t>
  </si>
  <si>
    <t xml:space="preserve">Trecho</t>
  </si>
  <si>
    <t xml:space="preserve">Data ida</t>
  </si>
  <si>
    <t xml:space="preserve">Data volta</t>
  </si>
  <si>
    <t xml:space="preserve">Trecho ida</t>
  </si>
  <si>
    <t xml:space="preserve">Trecho retorno</t>
  </si>
  <si>
    <t xml:space="preserve">Valor (R$)</t>
  </si>
  <si>
    <t xml:space="preserve">10571/2022</t>
  </si>
  <si>
    <t xml:space="preserve">DANIEL PEÇANHA MOREIRA</t>
  </si>
  <si>
    <t xml:space="preserve">Magistrado</t>
  </si>
  <si>
    <t xml:space="preserve">7004862-22.2025.8.08.0000</t>
  </si>
  <si>
    <t xml:space="preserve">Palmas/TO</t>
  </si>
  <si>
    <t xml:space="preserve">Participação no 17º Fórum Nacional de Mediação e Conciliação (FONAMEC)  </t>
  </si>
  <si>
    <t xml:space="preserve">FREDERICO DE SÁ MAGALHÃES</t>
  </si>
  <si>
    <t xml:space="preserve">Servidor</t>
  </si>
  <si>
    <t xml:space="preserve">7004632-77.2025.8.08.0000</t>
  </si>
  <si>
    <t xml:space="preserve">Porto Alegre/RS</t>
  </si>
  <si>
    <t xml:space="preserve">Participação no XXXI SECOFEM - Semana Contábil e Fiscal para Estados e Municípios. </t>
  </si>
  <si>
    <t xml:space="preserve">BRUNELLA FAUSTINI BAGLIOLI</t>
  </si>
  <si>
    <t xml:space="preserve">7005492-78.2025.8.08.0000</t>
  </si>
  <si>
    <t xml:space="preserve">São Paulo/SP  </t>
  </si>
  <si>
    <t xml:space="preserve">Participação no 2º Encontro dos Nupemecs da Região Sudeste do FONAMEC </t>
  </si>
  <si>
    <t xml:space="preserve">SAMUEL MEIRA BRASIL JR</t>
  </si>
  <si>
    <t xml:space="preserve">Desembargador</t>
  </si>
  <si>
    <t xml:space="preserve">7005621-83.2025.8.08.0000</t>
  </si>
  <si>
    <t xml:space="preserve">Brasília/DF  </t>
  </si>
  <si>
    <t xml:space="preserve">Reunião presencial com o Ministro Mauro Campbell Marques, Corregedor Nacional de Justiça  </t>
  </si>
  <si>
    <t xml:space="preserve">DANIELLE NUNES MARINHO</t>
  </si>
  <si>
    <t xml:space="preserve">7000816-15.2025.8.08.0024</t>
  </si>
  <si>
    <t xml:space="preserve">Participar do I Encontro Nacional da Rede de Inteligência do Poder Judiciário  </t>
  </si>
  <si>
    <t xml:space="preserve">JOSE AUGUSTO FARIAS DE SOUZA</t>
  </si>
  <si>
    <t xml:space="preserve">7005550-81.2025.8.08.0000</t>
  </si>
  <si>
    <t xml:space="preserve">São Luiz/MA</t>
  </si>
  <si>
    <t xml:space="preserve">visita técnica à Central de Regulação de Vagas do Sistema Penitenciário do Estado do Maranhão </t>
  </si>
  <si>
    <t xml:space="preserve">EZEQUIEL TURÍBIO</t>
  </si>
  <si>
    <t xml:space="preserve">7005675-49.2025.8.08.0000</t>
  </si>
  <si>
    <t xml:space="preserve">Acompanhar o Juiz de Direito Coordenador das Varas Criminais e de Execuções Penais em visita técnica à Central de Regulação de Vagas do Sistema Penitenciário de São Luís/MA  </t>
  </si>
  <si>
    <t xml:space="preserve">VALDECIO CARLOS DA SILVA JÚNIOR</t>
  </si>
  <si>
    <t xml:space="preserve">7000247-93.2025.8.08.0030</t>
  </si>
  <si>
    <t xml:space="preserve">Participação no Encontro LGBTQIA+ Justiça do CNJ. </t>
  </si>
  <si>
    <t xml:space="preserve">GISELE SOUZA DE OLIVEIRA </t>
  </si>
  <si>
    <t xml:space="preserve">7005850-43.2025.8.08.0000</t>
  </si>
  <si>
    <t xml:space="preserve">LEANDRO SILVA OLIVEIRA</t>
  </si>
  <si>
    <t xml:space="preserve">7005859-05.2025.8.08.0000</t>
  </si>
  <si>
    <t xml:space="preserve">Participação no Encontro LGBTQIA+ Justiça </t>
  </si>
  <si>
    <t xml:space="preserve">NAMYR CARLOS DE SOUZA FILHO</t>
  </si>
  <si>
    <t xml:space="preserve">7004187-59.2025.8.08.0000</t>
  </si>
  <si>
    <t xml:space="preserve">Florianopolis/SC</t>
  </si>
  <si>
    <t xml:space="preserve">Participação no 1º Congresso STJ da Segunda Instância Federal e Estadual e no 1º Simpósio Judicial Luso-Brasileiro </t>
  </si>
  <si>
    <t xml:space="preserve">ANA CLAUDIA RODRIGUES DE FARIA</t>
  </si>
  <si>
    <t xml:space="preserve">7005136-83.2025.8.08.0000</t>
  </si>
  <si>
    <t xml:space="preserve">FLÁVIO JABOUR MOULIN</t>
  </si>
  <si>
    <t xml:space="preserve">7000686-89.2025.8.08.0035</t>
  </si>
  <si>
    <t xml:space="preserve">Evento Judiciário Sustentável  </t>
  </si>
  <si>
    <t xml:space="preserve">RAPHAEL AMERICANO CÂMARA</t>
  </si>
  <si>
    <t xml:space="preserve">7005560-96.2023.8.08.0000</t>
  </si>
  <si>
    <t xml:space="preserve">IVANIA MARIA SOUZA MORAES DA SILVA</t>
  </si>
  <si>
    <t xml:space="preserve">7006063-49.2025.8.08.0000</t>
  </si>
  <si>
    <t xml:space="preserve">I ENCONTRO NACIONAL DO COMITÊ DA PESSOA IDOSA-CNJ </t>
  </si>
  <si>
    <t xml:space="preserve">PAULO CESAR DE CARVALHO</t>
  </si>
  <si>
    <t xml:space="preserve">7004435-25.2025.8.08.0000</t>
  </si>
  <si>
    <t xml:space="preserve">Participação no 1º Congresso STJ da 2ª Instância Federal e Estadual  </t>
  </si>
  <si>
    <t xml:space="preserve">7006227-14.2025.8.08.0000</t>
  </si>
  <si>
    <t xml:space="preserve">Brasília/DF</t>
  </si>
  <si>
    <t xml:space="preserve">Reunião institucional no CNJ </t>
  </si>
  <si>
    <t xml:space="preserve">JULIANO LEONI CASTRO</t>
  </si>
  <si>
    <t xml:space="preserve">7011460-26.2024.8.08.0000</t>
  </si>
  <si>
    <t xml:space="preserve">São Paulo ?SP</t>
  </si>
  <si>
    <t xml:space="preserve">Treinamento em Equipamentos de Ar Condicionado 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</si>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</sst>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[$R$-416]\ #,##0.00;[RED]\-[$R$-416]\ 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6"/>
      <color rgb="FFFFFFFF"/>
      <name val="Calibri"/>
      <family val="2"/>
      <charset val="1"/>
    </font>
    <font>
      <sz val="14"/>
      <color rgb="FF000000"/>
      <name val="Calibri"/>
      <family val="2"/>
      <charset val="1"/>
    </font>
    <font>
      <u val="single"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0"/>
      <color rgb="FF000000"/>
      <name val="Liberation Sans Narrow"/>
      <family val="2"/>
      <charset val="1"/>
    </font>
    <font>
      <sz val="12"/>
      <color rgb="FF000000"/>
      <name val="Calibri Light"/>
      <family val="2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1F4E79"/>
        <bgColor rgb="FF264478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7300"/>
      <rgbColor rgb="FF800080"/>
      <rgbColor rgb="FF008080"/>
      <rgbColor rgb="FFC0C0C0"/>
      <rgbColor rgb="FF808080"/>
      <rgbColor rgb="FF5B9BD5"/>
      <rgbColor rgb="FF993366"/>
      <rgbColor rgb="FFFFFFCC"/>
      <rgbColor rgb="FFDEEBF7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1F4E79"/>
      <rgbColor rgb="FF70AD47"/>
      <rgbColor rgb="FF003300"/>
      <rgbColor rgb="FF333300"/>
      <rgbColor rgb="FF9E480E"/>
      <rgbColor rgb="FF993366"/>
      <rgbColor rgb="FF264478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do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Planilha1!$C$2:$C$3</c:f>
              <c:strCache>
                <c:ptCount val="1"/>
                <c:pt idx="0">
                  <c:v>Relatório de Passagens – TJES Período: 01  a 30/06/2025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Planilha1!$C$4:$C$5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Planilha1!$D$2:$D$3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d7d3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Planilha1!$D$4:$D$5</c:f>
              <c:numCache>
                <c:formatCode>General</c:formatCode>
                <c:ptCount val="2"/>
              </c:numCache>
            </c:numRef>
          </c:val>
        </c:ser>
        <c:ser>
          <c:idx val="2"/>
          <c:order val="2"/>
          <c:tx>
            <c:strRef>
              <c:f>Planilha1!$F$2:$F$3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Planilha1!$F$4:$F$5</c:f>
              <c:numCache>
                <c:formatCode>General</c:formatCode>
                <c:ptCount val="2"/>
              </c:numCache>
            </c:numRef>
          </c:val>
        </c:ser>
        <c:ser>
          <c:idx val="3"/>
          <c:order val="3"/>
          <c:tx>
            <c:strRef>
              <c:f>Planilha1!$G$2:$G$3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Planilha1!$G$4:$G$5</c:f>
              <c:numCache>
                <c:formatCode>General</c:formatCode>
                <c:ptCount val="2"/>
              </c:numCache>
            </c:numRef>
          </c:val>
        </c:ser>
        <c:ser>
          <c:idx val="4"/>
          <c:order val="4"/>
          <c:tx>
            <c:strRef>
              <c:f>Planilha1!$H$2:$H$3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Planilha1!$H$4:$H$5</c:f>
              <c:numCache>
                <c:formatCode>General</c:formatCode>
                <c:ptCount val="2"/>
              </c:numCache>
            </c:numRef>
          </c:val>
        </c:ser>
        <c:ser>
          <c:idx val="5"/>
          <c:order val="5"/>
          <c:tx>
            <c:strRef>
              <c:f>Planilha1!$K$2:$K$3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Planilha1!$K$4:$K$5</c:f>
              <c:numCache>
                <c:formatCode>General</c:formatCode>
                <c:ptCount val="2"/>
              </c:numCache>
            </c:numRef>
          </c:val>
        </c:ser>
        <c:ser>
          <c:idx val="6"/>
          <c:order val="6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55e91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ser>
          <c:idx val="7"/>
          <c:order val="7"/>
          <c:tx>
            <c:strRef>
              <c:f>Planilha1!$M$2:$M$3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e480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Planilha1!$M$4:$M$5</c:f>
              <c:numCache>
                <c:formatCode>General</c:formatCode>
                <c:ptCount val="2"/>
              </c:numCache>
            </c:numRef>
          </c:val>
        </c:ser>
        <c:ser>
          <c:idx val="8"/>
          <c:order val="8"/>
          <c:tx>
            <c:strRef>
              <c:f>Planilha1!$N$2:$N$3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636363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Planilha1!$N$4:$N$5</c:f>
              <c:numCache>
                <c:formatCode>General</c:formatCode>
                <c:ptCount val="2"/>
              </c:numCache>
            </c:numRef>
          </c:val>
        </c:ser>
        <c:ser>
          <c:idx val="9"/>
          <c:order val="9"/>
          <c:tx>
            <c:strRef>
              <c:f>Planilha1!$L$2:$L$3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73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Planilha1!$L$4:$L$5</c:f>
              <c:numCache>
                <c:formatCode>General</c:formatCode>
                <c:ptCount val="2"/>
              </c:numCache>
            </c:numRef>
          </c:val>
        </c:ser>
        <c:ser>
          <c:idx val="10"/>
          <c:order val="10"/>
          <c:tx>
            <c:strRef>
              <c:f>Planilha1!$M$2:$M$3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264478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Planilha1!$M$4:$M$5</c:f>
              <c:numCache>
                <c:formatCode>General</c:formatCode>
                <c:ptCount val="2"/>
              </c:numCache>
            </c:numRef>
          </c:val>
        </c:ser>
        <c:gapWidth val="219"/>
        <c:overlap val="-27"/>
        <c:axId val="75782580"/>
        <c:axId val="32801866"/>
      </c:barChart>
      <c:catAx>
        <c:axId val="757825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2801866"/>
        <c:crosses val="autoZero"/>
        <c:auto val="1"/>
        <c:lblAlgn val="ctr"/>
        <c:lblOffset val="100"/>
        <c:noMultiLvlLbl val="0"/>
      </c:catAx>
      <c:valAx>
        <c:axId val="3280186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5782580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36000</xdr:colOff>
      <xdr:row>36</xdr:row>
      <xdr:rowOff>156960</xdr:rowOff>
    </xdr:to>
    <xdr:graphicFrame>
      <xdr:nvGraphicFramePr>
        <xdr:cNvPr id="0" name="Gráfico 1"/>
        <xdr:cNvGraphicFramePr/>
      </xdr:nvGraphicFramePr>
      <xdr:xfrm>
        <a:off x="0" y="0"/>
        <a:ext cx="10114560" cy="6009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4140625" defaultRowHeight="12.8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L7" activeCellId="0" sqref="L7"/>
    </sheetView>
  </sheetViews>
  <sheetFormatPr defaultColWidth="8.875" defaultRowHeight="13.8" zeroHeight="false" outlineLevelRow="0" outlineLevelCol="0"/>
  <cols>
    <col collapsed="false" customWidth="true" hidden="true" outlineLevel="0" max="1" min="1" style="1" width="12.29"/>
    <col collapsed="false" customWidth="true" hidden="false" outlineLevel="0" max="2" min="2" style="1" width="6.81"/>
    <col collapsed="false" customWidth="true" hidden="false" outlineLevel="0" max="3" min="3" style="1" width="37.6"/>
    <col collapsed="false" customWidth="true" hidden="false" outlineLevel="0" max="4" min="4" style="2" width="15.93"/>
    <col collapsed="false" customWidth="true" hidden="false" outlineLevel="0" max="5" min="5" style="3" width="27.6"/>
    <col collapsed="false" customWidth="true" hidden="false" outlineLevel="0" max="6" min="6" style="4" width="20.22"/>
    <col collapsed="false" customWidth="true" hidden="false" outlineLevel="0" max="8" min="7" style="1" width="11.85"/>
    <col collapsed="false" customWidth="true" hidden="false" outlineLevel="0" max="9" min="9" style="5" width="14.81"/>
    <col collapsed="false" customWidth="true" hidden="false" outlineLevel="0" max="10" min="10" style="1" width="17.22"/>
    <col collapsed="false" customWidth="true" hidden="false" outlineLevel="0" max="11" min="11" style="5" width="14.81"/>
    <col collapsed="false" customWidth="true" hidden="false" outlineLevel="0" max="12" min="12" style="1" width="53.26"/>
    <col collapsed="false" customWidth="true" hidden="false" outlineLevel="0" max="13" min="13" style="1" width="16.87"/>
    <col collapsed="false" customWidth="true" hidden="false" outlineLevel="0" max="14" min="14" style="1" width="21.57"/>
    <col collapsed="false" customWidth="false" hidden="false" outlineLevel="0" max="1021" min="15" style="1" width="8.86"/>
    <col collapsed="false" customWidth="true" hidden="false" outlineLevel="0" max="1024" min="1022" style="0" width="11.52"/>
  </cols>
  <sheetData>
    <row r="1" customFormat="false" ht="15" hidden="true" customHeight="true" outlineLevel="0" collapsed="false"/>
    <row r="2" s="5" customFormat="true" ht="30" hidden="false" customHeight="true" outlineLevel="0" collapsed="false">
      <c r="C2" s="6" t="s">
        <v>0</v>
      </c>
      <c r="D2" s="6"/>
      <c r="E2" s="6"/>
      <c r="F2" s="6"/>
      <c r="G2" s="6"/>
      <c r="H2" s="6"/>
      <c r="I2" s="6"/>
      <c r="J2" s="6"/>
      <c r="K2" s="6"/>
      <c r="L2" s="6"/>
      <c r="AMH2" s="0"/>
      <c r="AMI2" s="0"/>
      <c r="AMJ2" s="0"/>
    </row>
    <row r="3" s="5" customFormat="true" ht="30" hidden="false" customHeight="true" outlineLevel="0" collapsed="false"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AMH3" s="0"/>
      <c r="AMI3" s="0"/>
      <c r="AMJ3" s="0"/>
    </row>
    <row r="4" s="12" customFormat="true" ht="23.45" hidden="false" customHeight="true" outlineLevel="0" collapsed="false">
      <c r="A4" s="8" t="s">
        <v>2</v>
      </c>
      <c r="B4" s="9"/>
      <c r="C4" s="10" t="s">
        <v>3</v>
      </c>
      <c r="D4" s="11" t="s">
        <v>4</v>
      </c>
      <c r="E4" s="11" t="s">
        <v>5</v>
      </c>
      <c r="F4" s="10" t="s">
        <v>6</v>
      </c>
      <c r="G4" s="10"/>
      <c r="H4" s="10"/>
      <c r="I4" s="10"/>
      <c r="J4" s="10"/>
      <c r="K4" s="10"/>
      <c r="L4" s="10" t="s">
        <v>7</v>
      </c>
      <c r="AMH4" s="0"/>
      <c r="AMI4" s="0"/>
      <c r="AMJ4" s="0"/>
    </row>
    <row r="5" s="12" customFormat="true" ht="23.45" hidden="false" customHeight="true" outlineLevel="0" collapsed="false">
      <c r="A5" s="8"/>
      <c r="B5" s="9"/>
      <c r="C5" s="10"/>
      <c r="D5" s="11"/>
      <c r="E5" s="11"/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/>
      <c r="AMH5" s="0"/>
      <c r="AMI5" s="0"/>
      <c r="AMJ5" s="0"/>
    </row>
    <row r="6" s="1" customFormat="true" ht="26.85" hidden="false" customHeight="true" outlineLevel="0" collapsed="false">
      <c r="A6" s="13" t="s">
        <v>14</v>
      </c>
      <c r="B6" s="14"/>
      <c r="C6" s="15" t="s">
        <v>15</v>
      </c>
      <c r="D6" s="16" t="s">
        <v>16</v>
      </c>
      <c r="E6" s="15" t="s">
        <v>17</v>
      </c>
      <c r="F6" s="17" t="s">
        <v>18</v>
      </c>
      <c r="G6" s="18" t="n">
        <v>45824</v>
      </c>
      <c r="H6" s="18" t="n">
        <v>45826</v>
      </c>
      <c r="I6" s="19" t="n">
        <v>2615.32</v>
      </c>
      <c r="J6" s="19" t="n">
        <v>2786.7</v>
      </c>
      <c r="K6" s="19" t="n">
        <f aca="false">J6+I6</f>
        <v>5402.02</v>
      </c>
      <c r="L6" s="15" t="s">
        <v>19</v>
      </c>
      <c r="M6" s="20"/>
    </row>
    <row r="7" s="1" customFormat="true" ht="26.85" hidden="false" customHeight="true" outlineLevel="0" collapsed="false">
      <c r="A7" s="13"/>
      <c r="B7" s="14"/>
      <c r="C7" s="15" t="s">
        <v>20</v>
      </c>
      <c r="D7" s="16" t="s">
        <v>21</v>
      </c>
      <c r="E7" s="15" t="s">
        <v>22</v>
      </c>
      <c r="F7" s="17" t="s">
        <v>23</v>
      </c>
      <c r="G7" s="18" t="n">
        <v>45830</v>
      </c>
      <c r="H7" s="18" t="n">
        <v>45835</v>
      </c>
      <c r="I7" s="19" t="n">
        <v>953.5</v>
      </c>
      <c r="J7" s="19" t="n">
        <v>591.98</v>
      </c>
      <c r="K7" s="19" t="n">
        <f aca="false">J7+I7</f>
        <v>1545.48</v>
      </c>
      <c r="L7" s="15" t="s">
        <v>24</v>
      </c>
      <c r="M7" s="20"/>
    </row>
    <row r="8" s="1" customFormat="true" ht="26.85" hidden="false" customHeight="true" outlineLevel="0" collapsed="false">
      <c r="C8" s="15" t="s">
        <v>25</v>
      </c>
      <c r="D8" s="16" t="s">
        <v>16</v>
      </c>
      <c r="E8" s="15" t="s">
        <v>26</v>
      </c>
      <c r="F8" s="17" t="s">
        <v>27</v>
      </c>
      <c r="G8" s="18" t="n">
        <v>45819</v>
      </c>
      <c r="H8" s="18" t="n">
        <v>45821</v>
      </c>
      <c r="I8" s="19" t="n">
        <v>2502.08</v>
      </c>
      <c r="J8" s="19" t="n">
        <v>1044.54</v>
      </c>
      <c r="K8" s="19" t="n">
        <f aca="false">J8+I8</f>
        <v>3546.62</v>
      </c>
      <c r="L8" s="15" t="s">
        <v>28</v>
      </c>
    </row>
    <row r="9" s="1" customFormat="true" ht="26.85" hidden="false" customHeight="true" outlineLevel="0" collapsed="false">
      <c r="C9" s="15" t="s">
        <v>29</v>
      </c>
      <c r="D9" s="16" t="s">
        <v>30</v>
      </c>
      <c r="E9" s="15" t="s">
        <v>31</v>
      </c>
      <c r="F9" s="17" t="s">
        <v>32</v>
      </c>
      <c r="G9" s="18" t="n">
        <v>45839</v>
      </c>
      <c r="H9" s="18" t="n">
        <v>45840</v>
      </c>
      <c r="I9" s="19" t="n">
        <v>3629.63</v>
      </c>
      <c r="J9" s="19" t="n">
        <v>3730.98</v>
      </c>
      <c r="K9" s="19" t="n">
        <f aca="false">J9+I9</f>
        <v>7360.61</v>
      </c>
      <c r="L9" s="15" t="s">
        <v>33</v>
      </c>
    </row>
    <row r="10" s="1" customFormat="true" ht="26.85" hidden="false" customHeight="true" outlineLevel="0" collapsed="false">
      <c r="C10" s="15" t="s">
        <v>34</v>
      </c>
      <c r="D10" s="16" t="s">
        <v>16</v>
      </c>
      <c r="E10" s="15" t="s">
        <v>35</v>
      </c>
      <c r="F10" s="17" t="s">
        <v>32</v>
      </c>
      <c r="G10" s="18" t="n">
        <v>45833</v>
      </c>
      <c r="H10" s="18" t="n">
        <v>45830</v>
      </c>
      <c r="I10" s="19" t="n">
        <v>1506.67</v>
      </c>
      <c r="J10" s="19" t="n">
        <v>2263.61</v>
      </c>
      <c r="K10" s="19" t="n">
        <f aca="false">J10+I10</f>
        <v>3770.28</v>
      </c>
      <c r="L10" s="15" t="s">
        <v>36</v>
      </c>
    </row>
    <row r="11" s="1" customFormat="true" ht="26.85" hidden="false" customHeight="true" outlineLevel="0" collapsed="false">
      <c r="C11" s="15" t="s">
        <v>37</v>
      </c>
      <c r="D11" s="16" t="s">
        <v>16</v>
      </c>
      <c r="E11" s="15" t="s">
        <v>38</v>
      </c>
      <c r="F11" s="17" t="s">
        <v>39</v>
      </c>
      <c r="G11" s="18" t="n">
        <v>45834</v>
      </c>
      <c r="H11" s="18" t="n">
        <v>45836</v>
      </c>
      <c r="I11" s="19" t="n">
        <v>1977.32</v>
      </c>
      <c r="J11" s="19" t="n">
        <v>2701.7</v>
      </c>
      <c r="K11" s="19" t="n">
        <f aca="false">J11+I11</f>
        <v>4679.02</v>
      </c>
      <c r="L11" s="15" t="s">
        <v>40</v>
      </c>
    </row>
    <row r="12" s="1" customFormat="true" ht="26.85" hidden="false" customHeight="true" outlineLevel="0" collapsed="false">
      <c r="C12" s="15" t="s">
        <v>41</v>
      </c>
      <c r="D12" s="16" t="s">
        <v>16</v>
      </c>
      <c r="E12" s="15" t="s">
        <v>42</v>
      </c>
      <c r="F12" s="17" t="s">
        <v>39</v>
      </c>
      <c r="G12" s="18" t="n">
        <v>45834</v>
      </c>
      <c r="H12" s="18" t="n">
        <v>45836</v>
      </c>
      <c r="I12" s="19" t="n">
        <v>1977.32</v>
      </c>
      <c r="J12" s="19" t="n">
        <v>2701.7</v>
      </c>
      <c r="K12" s="19" t="n">
        <f aca="false">J12+I12</f>
        <v>4679.02</v>
      </c>
      <c r="L12" s="15" t="s">
        <v>43</v>
      </c>
    </row>
    <row r="13" s="1" customFormat="true" ht="26.85" hidden="false" customHeight="true" outlineLevel="0" collapsed="false">
      <c r="C13" s="15" t="s">
        <v>44</v>
      </c>
      <c r="D13" s="16" t="s">
        <v>21</v>
      </c>
      <c r="E13" s="15" t="s">
        <v>45</v>
      </c>
      <c r="F13" s="17" t="s">
        <v>32</v>
      </c>
      <c r="G13" s="18" t="n">
        <v>45832</v>
      </c>
      <c r="H13" s="18" t="n">
        <v>45835</v>
      </c>
      <c r="I13" s="19" t="n">
        <v>2653.03</v>
      </c>
      <c r="J13" s="19" t="n">
        <v>2131.13</v>
      </c>
      <c r="K13" s="19" t="n">
        <f aca="false">J13+I13</f>
        <v>4784.16</v>
      </c>
      <c r="L13" s="15" t="s">
        <v>46</v>
      </c>
    </row>
    <row r="14" s="1" customFormat="true" ht="26.85" hidden="false" customHeight="true" outlineLevel="0" collapsed="false">
      <c r="C14" s="15" t="s">
        <v>47</v>
      </c>
      <c r="D14" s="16" t="s">
        <v>16</v>
      </c>
      <c r="E14" s="15" t="s">
        <v>48</v>
      </c>
      <c r="F14" s="17" t="s">
        <v>32</v>
      </c>
      <c r="G14" s="18" t="n">
        <v>45832</v>
      </c>
      <c r="H14" s="18" t="n">
        <v>45835</v>
      </c>
      <c r="I14" s="19" t="n">
        <v>3652.61</v>
      </c>
      <c r="J14" s="19" t="n">
        <v>2787.8</v>
      </c>
      <c r="K14" s="19" t="n">
        <f aca="false">J14+I14</f>
        <v>6440.41</v>
      </c>
      <c r="L14" s="15" t="s">
        <v>46</v>
      </c>
    </row>
    <row r="15" s="1" customFormat="true" ht="26.85" hidden="false" customHeight="true" outlineLevel="0" collapsed="false">
      <c r="C15" s="15" t="s">
        <v>47</v>
      </c>
      <c r="D15" s="16" t="s">
        <v>16</v>
      </c>
      <c r="E15" s="15" t="s">
        <v>48</v>
      </c>
      <c r="F15" s="17" t="s">
        <v>32</v>
      </c>
      <c r="G15" s="18"/>
      <c r="H15" s="18"/>
      <c r="I15" s="19"/>
      <c r="J15" s="19"/>
      <c r="K15" s="19" t="n">
        <f aca="false">J15+I15</f>
        <v>0</v>
      </c>
      <c r="L15" s="15" t="s">
        <v>46</v>
      </c>
    </row>
    <row r="16" s="1" customFormat="true" ht="26.85" hidden="false" customHeight="true" outlineLevel="0" collapsed="false">
      <c r="C16" s="15" t="s">
        <v>49</v>
      </c>
      <c r="D16" s="16" t="s">
        <v>21</v>
      </c>
      <c r="E16" s="15" t="s">
        <v>50</v>
      </c>
      <c r="F16" s="17" t="s">
        <v>32</v>
      </c>
      <c r="G16" s="18" t="n">
        <v>45832</v>
      </c>
      <c r="H16" s="18" t="n">
        <v>45835</v>
      </c>
      <c r="I16" s="19" t="n">
        <v>3652.61</v>
      </c>
      <c r="J16" s="19" t="n">
        <v>2787.8</v>
      </c>
      <c r="K16" s="19" t="n">
        <f aca="false">J16+I16</f>
        <v>6440.41</v>
      </c>
      <c r="L16" s="15" t="s">
        <v>51</v>
      </c>
    </row>
    <row r="17" s="1" customFormat="true" ht="26.85" hidden="false" customHeight="true" outlineLevel="0" collapsed="false">
      <c r="C17" s="15" t="s">
        <v>52</v>
      </c>
      <c r="D17" s="16" t="s">
        <v>30</v>
      </c>
      <c r="E17" s="15" t="s">
        <v>53</v>
      </c>
      <c r="F17" s="17" t="s">
        <v>54</v>
      </c>
      <c r="G17" s="18"/>
      <c r="H17" s="18"/>
      <c r="I17" s="19"/>
      <c r="J17" s="19"/>
      <c r="K17" s="19" t="n">
        <f aca="false">J17+I17</f>
        <v>0</v>
      </c>
      <c r="L17" s="15" t="s">
        <v>55</v>
      </c>
    </row>
    <row r="18" s="1" customFormat="true" ht="26.85" hidden="false" customHeight="true" outlineLevel="0" collapsed="false">
      <c r="C18" s="15" t="s">
        <v>56</v>
      </c>
      <c r="D18" s="16" t="s">
        <v>16</v>
      </c>
      <c r="E18" s="15" t="s">
        <v>57</v>
      </c>
      <c r="F18" s="17" t="s">
        <v>32</v>
      </c>
      <c r="G18" s="18"/>
      <c r="H18" s="18" t="n">
        <v>45834</v>
      </c>
      <c r="I18" s="19"/>
      <c r="J18" s="19" t="n">
        <v>1900</v>
      </c>
      <c r="K18" s="19" t="n">
        <f aca="false">J18+I18</f>
        <v>1900</v>
      </c>
      <c r="L18" s="15" t="s">
        <v>36</v>
      </c>
    </row>
    <row r="19" s="1" customFormat="true" ht="26.85" hidden="false" customHeight="true" outlineLevel="0" collapsed="false">
      <c r="C19" s="15" t="s">
        <v>58</v>
      </c>
      <c r="D19" s="16" t="s">
        <v>16</v>
      </c>
      <c r="E19" s="15" t="s">
        <v>59</v>
      </c>
      <c r="F19" s="17" t="s">
        <v>32</v>
      </c>
      <c r="G19" s="18" t="n">
        <v>45837</v>
      </c>
      <c r="H19" s="18" t="n">
        <v>45839</v>
      </c>
      <c r="I19" s="19" t="n">
        <v>2363.52</v>
      </c>
      <c r="J19" s="19" t="n">
        <v>2567.85</v>
      </c>
      <c r="K19" s="19" t="n">
        <f aca="false">J19+I19</f>
        <v>4931.37</v>
      </c>
      <c r="L19" s="15" t="s">
        <v>60</v>
      </c>
    </row>
    <row r="20" s="1" customFormat="true" ht="26.85" hidden="false" customHeight="true" outlineLevel="0" collapsed="false">
      <c r="C20" s="15" t="s">
        <v>61</v>
      </c>
      <c r="D20" s="16" t="s">
        <v>16</v>
      </c>
      <c r="E20" s="15" t="s">
        <v>62</v>
      </c>
      <c r="F20" s="17" t="s">
        <v>32</v>
      </c>
      <c r="G20" s="18" t="n">
        <v>45837</v>
      </c>
      <c r="H20" s="18" t="n">
        <v>45839</v>
      </c>
      <c r="I20" s="19" t="n">
        <v>2363.52</v>
      </c>
      <c r="J20" s="19" t="n">
        <v>2304.98</v>
      </c>
      <c r="K20" s="19" t="n">
        <f aca="false">J20+I20</f>
        <v>4668.5</v>
      </c>
      <c r="L20" s="15" t="s">
        <v>60</v>
      </c>
    </row>
    <row r="21" s="1" customFormat="true" ht="26.85" hidden="false" customHeight="true" outlineLevel="0" collapsed="false">
      <c r="C21" s="15" t="s">
        <v>63</v>
      </c>
      <c r="D21" s="16" t="s">
        <v>21</v>
      </c>
      <c r="E21" s="15" t="s">
        <v>64</v>
      </c>
      <c r="F21" s="17" t="s">
        <v>32</v>
      </c>
      <c r="G21" s="18" t="n">
        <v>45834</v>
      </c>
      <c r="H21" s="18" t="n">
        <v>45836</v>
      </c>
      <c r="I21" s="19" t="n">
        <v>2936.1</v>
      </c>
      <c r="J21" s="19" t="n">
        <v>2770.75</v>
      </c>
      <c r="K21" s="19" t="n">
        <f aca="false">J21+I21</f>
        <v>5706.85</v>
      </c>
      <c r="L21" s="15" t="s">
        <v>65</v>
      </c>
    </row>
    <row r="22" s="1" customFormat="true" ht="26.85" hidden="false" customHeight="true" outlineLevel="0" collapsed="false">
      <c r="C22" s="15" t="s">
        <v>66</v>
      </c>
      <c r="D22" s="16" t="s">
        <v>16</v>
      </c>
      <c r="E22" s="21" t="s">
        <v>67</v>
      </c>
      <c r="F22" s="17" t="s">
        <v>32</v>
      </c>
      <c r="G22" s="18" t="n">
        <v>45907</v>
      </c>
      <c r="H22" s="18" t="n">
        <v>45909</v>
      </c>
      <c r="I22" s="19" t="n">
        <v>1147.2</v>
      </c>
      <c r="J22" s="19" t="n">
        <v>1009.75</v>
      </c>
      <c r="K22" s="19" t="n">
        <f aca="false">J22+I22</f>
        <v>2156.95</v>
      </c>
      <c r="L22" s="15" t="s">
        <v>68</v>
      </c>
    </row>
    <row r="23" s="1" customFormat="true" ht="26.85" hidden="false" customHeight="true" outlineLevel="0" collapsed="false">
      <c r="C23" s="15" t="s">
        <v>29</v>
      </c>
      <c r="D23" s="16" t="s">
        <v>30</v>
      </c>
      <c r="E23" s="15" t="s">
        <v>69</v>
      </c>
      <c r="F23" s="17" t="s">
        <v>70</v>
      </c>
      <c r="G23" s="18" t="n">
        <v>45819</v>
      </c>
      <c r="H23" s="18" t="n">
        <v>45819</v>
      </c>
      <c r="I23" s="19" t="n">
        <v>3962.89</v>
      </c>
      <c r="J23" s="19" t="n">
        <v>3713.19</v>
      </c>
      <c r="K23" s="19" t="n">
        <f aca="false">J23+I23</f>
        <v>7676.08</v>
      </c>
      <c r="L23" s="15" t="s">
        <v>71</v>
      </c>
    </row>
    <row r="24" s="1" customFormat="true" ht="26.85" hidden="false" customHeight="true" outlineLevel="0" collapsed="false">
      <c r="C24" s="15" t="s">
        <v>72</v>
      </c>
      <c r="D24" s="16" t="s">
        <v>21</v>
      </c>
      <c r="E24" s="15" t="s">
        <v>73</v>
      </c>
      <c r="F24" s="17" t="s">
        <v>74</v>
      </c>
      <c r="G24" s="18" t="n">
        <v>45873</v>
      </c>
      <c r="H24" s="18" t="n">
        <v>45879</v>
      </c>
      <c r="I24" s="19" t="n">
        <v>785.33</v>
      </c>
      <c r="J24" s="19" t="n">
        <v>906.61</v>
      </c>
      <c r="K24" s="19" t="n">
        <f aca="false">J24+I24</f>
        <v>1691.94</v>
      </c>
      <c r="L24" s="15" t="s">
        <v>75</v>
      </c>
    </row>
    <row r="26" customFormat="false" ht="26.85" hidden="false" customHeight="true" outlineLevel="0" collapsed="false">
      <c r="I26" s="22" t="s">
        <v>76</v>
      </c>
      <c r="J26" s="22"/>
      <c r="K26" s="23" t="n">
        <f aca="false">SUM(K6:K24)</f>
        <v>77379.72</v>
      </c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A7"/>
  <mergeCells count="9">
    <mergeCell ref="C2:L2"/>
    <mergeCell ref="C3:L3"/>
    <mergeCell ref="A4:A5"/>
    <mergeCell ref="C4:C5"/>
    <mergeCell ref="D4:D5"/>
    <mergeCell ref="E4:E5"/>
    <mergeCell ref="F4:K4"/>
    <mergeCell ref="L4:L5"/>
    <mergeCell ref="I26:J26"/>
  </mergeCells>
  <printOptions headings="false" gridLines="false" gridLinesSet="true" horizontalCentered="false" verticalCentered="false"/>
  <pageMargins left="0.0875" right="0.259722222222222" top="0.7875" bottom="0.7875" header="0.511805555555555" footer="0.511805555555555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21961</TotalTime>
  <Application>LibreOffice/7.1.6.2$Windows_X86_64 LibreOffice_project/0e133318fcee89abacd6a7d077e292f1145735c3</Application>
  <AppVersion>15.0000</AppVersion>
  <Company>CNJ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2021-10-15T22:49:43Z</dcterms:created>
  <dc:creator>Administrador</dc:creator>
  <dc:description/>
  <dc:language>pt-BR</dc:language>
  <cp:lastModifiedBy/>
  <dcterms:modified xsi:type="dcterms:W3CDTF">2025-07-21T12:20:10Z</dcterms:modified>
  <cp:revision>132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