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firstSheet="1" activeTab="1"/>
  </bookViews>
  <sheets>
    <sheet name="Gráfico1" sheetId="1" state="hidden" r:id="rId1"/>
    <sheet name="Planilha1" sheetId="2" r:id="rId2"/>
  </sheets>
  <definedNames>
    <definedName name="_xlnm._FilterDatabase" localSheetId="1" hidden="1">Planilha1!$A$4:$A$10</definedName>
    <definedName name="_xlnm.Print_Area" localSheetId="1">Planilha1!$B$2:$K$29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2" l="1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29" i="2" s="1"/>
</calcChain>
</file>

<file path=xl/sharedStrings.xml><?xml version="1.0" encoding="utf-8"?>
<sst xmlns="http://schemas.openxmlformats.org/spreadsheetml/2006/main" count="132" uniqueCount="83">
  <si>
    <t>Relatório de Passagens – TJES</t>
  </si>
  <si>
    <r>
      <rPr>
        <sz val="14"/>
        <color rgb="FF000000"/>
        <rFont val="Calibri"/>
        <family val="2"/>
        <charset val="1"/>
      </rPr>
      <t xml:space="preserve">Período: </t>
    </r>
    <r>
      <rPr>
        <u/>
        <sz val="14"/>
        <color rgb="FF000000"/>
        <rFont val="Calibri"/>
        <family val="2"/>
        <charset val="1"/>
      </rPr>
      <t>01  a 30/06/2024</t>
    </r>
  </si>
  <si>
    <t>Processo</t>
  </si>
  <si>
    <t>Favorecido</t>
  </si>
  <si>
    <t>Cargo ou Função</t>
  </si>
  <si>
    <t>Processo SEI!</t>
  </si>
  <si>
    <t>Passagem</t>
  </si>
  <si>
    <t>Motivo</t>
  </si>
  <si>
    <t>Trecho</t>
  </si>
  <si>
    <t>Data ida</t>
  </si>
  <si>
    <t>Data volta</t>
  </si>
  <si>
    <t>Trecho ida</t>
  </si>
  <si>
    <t>Trecho retorno</t>
  </si>
  <si>
    <t>Valor (R$)</t>
  </si>
  <si>
    <t>10571/2022</t>
  </si>
  <si>
    <t xml:space="preserve">ARION MERGÁR </t>
  </si>
  <si>
    <t>Magistrado</t>
  </si>
  <si>
    <t>7004326-45.2024.8.08.0000</t>
  </si>
  <si>
    <t>BRASÍLIA/DF</t>
  </si>
  <si>
    <t xml:space="preserve">Participar da 2ª reunião de trabalho do FONAJUS, no Conselho Nacional de Justiça </t>
  </si>
  <si>
    <t>GISELE SOUZA DE OLIVEIRA</t>
  </si>
  <si>
    <t>7004200-92.2024.8.08.0000</t>
  </si>
  <si>
    <t xml:space="preserve">Participar do evento Judiciário Sustentável no dia 05/06/2024, no CNJ  </t>
  </si>
  <si>
    <t>10710/2022</t>
  </si>
  <si>
    <t xml:space="preserve">JOSÉ PAULO CALMON NOGUEIRA DA GAMA </t>
  </si>
  <si>
    <t>7004556-87.2024.8.08.0000</t>
  </si>
  <si>
    <t>CUIABA/MT</t>
  </si>
  <si>
    <t xml:space="preserve">Representar a Presidência deste egrégio Tribunal de Justiça no XI Encontro do Conselho de Presidentes dos Tribunais de Justiça do Brasil  </t>
  </si>
  <si>
    <t xml:space="preserve">RAPHAEL AMERICANO CÂMARA </t>
  </si>
  <si>
    <t>7005560-96.2023.8.08.0000</t>
  </si>
  <si>
    <t xml:space="preserve">Participação na Audiência Pública - Apresentação do Aplicativo "Infância Segura" </t>
  </si>
  <si>
    <t xml:space="preserve">PEDRO VALLS FEU ROSA </t>
  </si>
  <si>
    <t>7004350-73.2024.8.08.0000</t>
  </si>
  <si>
    <t xml:space="preserve">Participar da audiência pública na Comissão de Segurança Pública e Combate ao Crime Organizado da Câmara dos Deputados na qual será apresentado o Aplicativo "Infância Segura",  desenvolvido pelo Des. Raphael Americano Câmara   </t>
  </si>
  <si>
    <t>7004514-38.2024.8.08.0000</t>
  </si>
  <si>
    <t xml:space="preserve">Participação em curso de formação para os integrantes das Comissões de Heteroidentificação do Exame Nacional da Magistratura – ENAM, com etapa presencial no dia 13 de junho de 2024 </t>
  </si>
  <si>
    <t>ANA CLÁUDIA RODRIGUES DE FARIA</t>
  </si>
  <si>
    <t>7004515-23.2024.8.08.0000</t>
  </si>
  <si>
    <t>JUSSIARA DOS SANTOS MARTINS DE SOUZA</t>
  </si>
  <si>
    <t>Servidor</t>
  </si>
  <si>
    <t>7004583-70.2024.8.08.0000</t>
  </si>
  <si>
    <t xml:space="preserve">CURSO FORMAÇÃO DE FORMADORES - ENFAM </t>
  </si>
  <si>
    <t>VALDÉCIO CARLOS DA SILVA JÚNIOR</t>
  </si>
  <si>
    <t>7000122-62.2024.8.08.0030</t>
  </si>
  <si>
    <t xml:space="preserve">Curso de formação para os integrantes das Comissões de Heteroidentificação </t>
  </si>
  <si>
    <t>LORENA ROSSONI NOGUEIRA</t>
  </si>
  <si>
    <t>7004585-40.2024.8.08.0000</t>
  </si>
  <si>
    <t>PAULO CÉSAR DE CARVALHO</t>
  </si>
  <si>
    <t>7004622-67.2024.8.08.0000</t>
  </si>
  <si>
    <t>MARIA IZABEL PEREIRA DE AZEVEDO ALTOÉ</t>
  </si>
  <si>
    <t>7004560-27.2024.8.08.0000</t>
  </si>
  <si>
    <t>7004468-49.2024.8.08.0000</t>
  </si>
  <si>
    <t xml:space="preserve">Representar a Presidência deste e. Tribunal de Justiça na solenidade de posse do Presidente do Conselho Nacional de Procuradores-Gerais do Ministério Público dos Estados e da União (CNPG)   </t>
  </si>
  <si>
    <t>MARCOS MANOEL OLIVEIRA DA SILVA</t>
  </si>
  <si>
    <t>7004661-64.2024.8.08.0000</t>
  </si>
  <si>
    <t>EDNALVA DA PENHA BINDA</t>
  </si>
  <si>
    <t>7000512-17.2024.8.08.0035</t>
  </si>
  <si>
    <t xml:space="preserve">ROBSON LUIZ ALBANEZ </t>
  </si>
  <si>
    <t>7003923-76.2024.8.08.0000</t>
  </si>
  <si>
    <t xml:space="preserve">Participação na Audiência Pública - Apresentação do Aplicativo "Infância Segura"   </t>
  </si>
  <si>
    <t>ARION MERGÁR</t>
  </si>
  <si>
    <t xml:space="preserve">7004760-34.2024.8.08.0000 </t>
  </si>
  <si>
    <t xml:space="preserve">Participar da I Jornada de Direito de Saúd </t>
  </si>
  <si>
    <t>RAFAEL MURAD BRUMANA</t>
  </si>
  <si>
    <t>7005031-43.2024.8.08.0000</t>
  </si>
  <si>
    <t xml:space="preserve">Atendimento à convocação da Comissão Nacional de Soluções Fundiárias do CNJ para participar de Oficina que se realizará nos dias 27 e 28 de junho de 2024, no auditório do Conselho Nacional de Justiça </t>
  </si>
  <si>
    <t>JANETE VARGAS SIMOES</t>
  </si>
  <si>
    <t>7004765-56.2024.8.08.0000</t>
  </si>
  <si>
    <t xml:space="preserve">Atendimento à convocação da Comissão Nacional de Soluções Fundiárias do CNJ para participar de Oficina que se realizará nos dias 27 e 28 de junho de 2024, no auditório do Conselho Nacional de Justiça  </t>
  </si>
  <si>
    <t>CHARLES HENRIQUE FARIAS EVANGELISTA</t>
  </si>
  <si>
    <t>7005029-73.2024.8.08.0000</t>
  </si>
  <si>
    <t xml:space="preserve">LEONARDO PEREIRA CHAGAS </t>
  </si>
  <si>
    <t>7004991-61.2024.8.08.0000</t>
  </si>
  <si>
    <t xml:space="preserve"> Atendimento à convocação da Comissão Nacional de Soluções Fundiárias do CNJ para participar de Oficina que se realizará nos dias 27 e 28 de junho de 2024, no auditório do Conselho Nacional de Justiça </t>
  </si>
  <si>
    <t>BRUNO ALVES DE SOUZA TOLEDO</t>
  </si>
  <si>
    <t>7005313-81.2024.8.08.0000</t>
  </si>
  <si>
    <t>SÃO PAULO/SP</t>
  </si>
  <si>
    <t xml:space="preserve">Participação na 3ª turma do EXPOJUD TECH </t>
  </si>
  <si>
    <t>THAMIRIS DEZAN NASCIMENTO PAMPOLIM</t>
  </si>
  <si>
    <t xml:space="preserve">7005347-56.2024.8.08.0000 </t>
  </si>
  <si>
    <t>BLUMENAU/SC</t>
  </si>
  <si>
    <t xml:space="preserve">Representação do GMF-ES no acompanhamento da instalação do SAREF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</si>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</sst>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[$R$-416]\ #,##0.00;[Red]\-[$R$-416]\ #,##0.00"/>
  </numFmts>
  <fonts count="1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6"/>
      <color rgb="FFFFFFFF"/>
      <name val="Calibri"/>
      <family val="2"/>
      <charset val="1"/>
    </font>
    <font>
      <sz val="14"/>
      <color rgb="FF000000"/>
      <name val="Calibri"/>
      <family val="2"/>
      <charset val="1"/>
    </font>
    <font>
      <u/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Liberation Sans Narrow"/>
      <family val="2"/>
    </font>
    <font>
      <i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1F4E79"/>
        <bgColor rgb="FF264478"/>
      </patternFill>
    </fill>
    <fill>
      <patternFill patternType="solid">
        <fgColor rgb="FF9DC3E6"/>
        <bgColor rgb="FFC0C0C0"/>
      </patternFill>
    </fill>
    <fill>
      <patternFill patternType="solid">
        <fgColor rgb="FFDEEBF7"/>
        <bgColor rgb="FFD9D9D9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2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Font="1" applyBorder="1" applyAlignment="1">
      <alignment vertical="center"/>
    </xf>
    <xf numFmtId="165" fontId="0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97300"/>
      <rgbColor rgb="FF800080"/>
      <rgbColor rgb="FF008080"/>
      <rgbColor rgb="FFC0C0C0"/>
      <rgbColor rgb="FF808080"/>
      <rgbColor rgb="FF5B9BD5"/>
      <rgbColor rgb="FF993366"/>
      <rgbColor rgb="FFFFFFCC"/>
      <rgbColor rgb="FFDEEBF7"/>
      <rgbColor rgb="FF660066"/>
      <rgbColor rgb="FFFF8080"/>
      <rgbColor rgb="FF255E9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636363"/>
      <rgbColor rgb="FFA5A5A5"/>
      <rgbColor rgb="FF1F4E79"/>
      <rgbColor rgb="FF70AD47"/>
      <rgbColor rgb="FF003300"/>
      <rgbColor rgb="FF333300"/>
      <rgbColor rgb="FF9E480E"/>
      <rgbColor rgb="FF993366"/>
      <rgbColor rgb="FF264478"/>
      <rgbColor rgb="FF59595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sz="1400" b="0" strike="noStrike" spc="-1">
                <a:solidFill>
                  <a:srgbClr val="595959"/>
                </a:solidFill>
                <a:latin typeface="Calibri"/>
              </a:rPr>
              <a:t>Título do gráfico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Planilha1!$B$2:$B$3</c:f>
              <c:strCache>
                <c:ptCount val="1"/>
                <c:pt idx="0">
                  <c:v>Relatório de Passagens – TJES Período: 01  a 30/06/2024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Planilha1!$B$4:$B$5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Planilha1!$C$2:$C$3</c:f>
              <c:strCache>
                <c:ptCount val="1"/>
                <c:pt idx="0">
                  <c:v>Relatório de Passagens – TJES Período: 01  a 30/06/2024</c:v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Planilha1!$C$4:$C$5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Planilha1!$E$2:$E$3</c:f>
              <c:strCache>
                <c:ptCount val="1"/>
                <c:pt idx="0">
                  <c:v>Relatório de Passagens – TJES Período: 01  a 30/06/2024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Planilha1!$E$4:$E$5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Planilha1!$F$2:$F$3</c:f>
              <c:strCache>
                <c:ptCount val="1"/>
                <c:pt idx="0">
                  <c:v>Relatório de Passagens – TJES Período: 01  a 30/06/2024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Planilha1!$F$4:$F$5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Planilha1!$G$2:$G$3</c:f>
              <c:strCache>
                <c:ptCount val="1"/>
                <c:pt idx="0">
                  <c:v>Relatório de Passagens – TJES Período: 01  a 30/06/2024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Planilha1!$G$4:$G$5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Planilha1!$J$2:$J$3</c:f>
              <c:strCache>
                <c:ptCount val="1"/>
                <c:pt idx="0">
                  <c:v>Relatório de Passagens – TJES Período: 01  a 30/06/2024</c:v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Planilha1!$J$4:$J$5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6"/>
          <c:order val="6"/>
          <c:tx>
            <c:strRef>
              <c:f>Planilha1!$K$2:$K$3</c:f>
              <c:strCache>
                <c:ptCount val="1"/>
                <c:pt idx="0">
                  <c:v>Relatório de Passagens – TJES Período: 01  a 30/06/2024</c:v>
                </c:pt>
              </c:strCache>
            </c:strRef>
          </c:tx>
          <c:spPr>
            <a:solidFill>
              <a:srgbClr val="255E91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Planilha1!$K$4:$K$5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Planilha1!$L$2:$L$3</c:f>
              <c:strCache>
                <c:ptCount val="1"/>
                <c:pt idx="0">
                  <c:v>Relatório de Passagens – TJES Período: 01  a 30/06/2024</c:v>
                </c:pt>
              </c:strCache>
            </c:strRef>
          </c:tx>
          <c:spPr>
            <a:solidFill>
              <a:srgbClr val="9E480E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Planilha1!$L$4:$L$5</c:f>
              <c:numCache>
                <c:formatCode>General</c:formatCode>
                <c:ptCount val="2"/>
              </c:numCache>
            </c:numRef>
          </c:val>
        </c:ser>
        <c:ser>
          <c:idx val="8"/>
          <c:order val="8"/>
          <c:tx>
            <c:strRef>
              <c:f>Planilha1!$M$2:$M$3</c:f>
              <c:strCache>
                <c:ptCount val="1"/>
                <c:pt idx="0">
                  <c:v>Relatório de Passagens – TJES Período: 01  a 30/06/2024</c:v>
                </c:pt>
              </c:strCache>
            </c:strRef>
          </c:tx>
          <c:spPr>
            <a:solidFill>
              <a:srgbClr val="636363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Planilha1!$M$4:$M$5</c:f>
              <c:numCache>
                <c:formatCode>General</c:formatCode>
                <c:ptCount val="2"/>
              </c:numCache>
            </c:numRef>
          </c:val>
        </c:ser>
        <c:ser>
          <c:idx val="9"/>
          <c:order val="9"/>
          <c:tx>
            <c:strRef>
              <c:f>Planilha1!$K$2:$K$3</c:f>
              <c:strCache>
                <c:ptCount val="1"/>
                <c:pt idx="0">
                  <c:v>Relatório de Passagens – TJES Período: 01  a 30/06/2024</c:v>
                </c:pt>
              </c:strCache>
            </c:strRef>
          </c:tx>
          <c:spPr>
            <a:solidFill>
              <a:srgbClr val="9973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Planilha1!$K$4:$K$5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</c:ser>
        <c:ser>
          <c:idx val="10"/>
          <c:order val="10"/>
          <c:tx>
            <c:strRef>
              <c:f>Planilha1!$L$2:$L$3</c:f>
              <c:strCache>
                <c:ptCount val="1"/>
                <c:pt idx="0">
                  <c:v>Relatório de Passagens – TJES Período: 01  a 30/06/2024</c:v>
                </c:pt>
              </c:strCache>
            </c:strRef>
          </c:tx>
          <c:spPr>
            <a:solidFill>
              <a:srgbClr val="264478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Planilha1!$L$4:$L$5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619264"/>
        <c:axId val="130620800"/>
      </c:barChart>
      <c:catAx>
        <c:axId val="130619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130620800"/>
        <c:crosses val="autoZero"/>
        <c:auto val="1"/>
        <c:lblAlgn val="ctr"/>
        <c:lblOffset val="100"/>
        <c:noMultiLvlLbl val="0"/>
      </c:catAx>
      <c:valAx>
        <c:axId val="13062080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130619264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36360</xdr:colOff>
      <xdr:row>36</xdr:row>
      <xdr:rowOff>157320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90" zoomScaleNormal="90" workbookViewId="0">
      <selection activeCellId="1" sqref="L6:L28 A1"/>
    </sheetView>
  </sheetViews>
  <sheetFormatPr defaultColWidth="8.85546875" defaultRowHeight="15" x14ac:dyDescent="0.25"/>
  <sheetData/>
  <pageMargins left="0.51180555555555496" right="0.51180555555555496" top="0.78749999999999998" bottom="0.78749999999999998" header="0.51180555555555496" footer="0.51180555555555496"/>
  <pageSetup paperSize="77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9"/>
  <sheetViews>
    <sheetView tabSelected="1" topLeftCell="B2" zoomScale="90" zoomScaleNormal="90" workbookViewId="0">
      <selection activeCell="B6" sqref="B1:B1048576"/>
    </sheetView>
  </sheetViews>
  <sheetFormatPr defaultColWidth="8.85546875" defaultRowHeight="15" x14ac:dyDescent="0.25"/>
  <cols>
    <col min="1" max="1" width="12.28515625" style="9" hidden="1" customWidth="1"/>
    <col min="2" max="2" width="30.140625" style="9" customWidth="1"/>
    <col min="3" max="3" width="16.85546875" style="10" customWidth="1"/>
    <col min="4" max="4" width="26.28515625" style="11" customWidth="1"/>
    <col min="5" max="5" width="15.28515625" style="12" customWidth="1"/>
    <col min="6" max="6" width="12.140625" style="9" customWidth="1"/>
    <col min="7" max="7" width="12.28515625" style="9" customWidth="1"/>
    <col min="8" max="8" width="14.28515625" style="13" customWidth="1"/>
    <col min="9" max="9" width="15.5703125" style="9" customWidth="1"/>
    <col min="10" max="10" width="18.7109375" style="13" customWidth="1"/>
    <col min="11" max="11" width="53.28515625" style="9" customWidth="1"/>
    <col min="12" max="12" width="16.85546875" style="9" customWidth="1"/>
    <col min="13" max="13" width="21.5703125" style="9" customWidth="1"/>
    <col min="14" max="1020" width="8.85546875" style="9"/>
    <col min="1021" max="1023" width="11.5703125" customWidth="1"/>
  </cols>
  <sheetData>
    <row r="1" spans="1:1023" ht="15" hidden="1" customHeight="1" x14ac:dyDescent="0.25"/>
    <row r="2" spans="1:1023" s="13" customFormat="1" ht="30" customHeight="1" x14ac:dyDescent="0.25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AMG2"/>
      <c r="AMH2"/>
      <c r="AMI2"/>
    </row>
    <row r="3" spans="1:1023" s="13" customFormat="1" ht="30" customHeight="1" x14ac:dyDescent="0.25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AMG3"/>
      <c r="AMH3"/>
      <c r="AMI3"/>
    </row>
    <row r="4" spans="1:1023" s="15" customFormat="1" ht="23.45" customHeight="1" x14ac:dyDescent="0.25">
      <c r="A4" s="6" t="s">
        <v>2</v>
      </c>
      <c r="B4" s="5" t="s">
        <v>3</v>
      </c>
      <c r="C4" s="4" t="s">
        <v>4</v>
      </c>
      <c r="D4" s="3" t="s">
        <v>5</v>
      </c>
      <c r="E4" s="5" t="s">
        <v>6</v>
      </c>
      <c r="F4" s="5"/>
      <c r="G4" s="5"/>
      <c r="H4" s="5"/>
      <c r="I4" s="5"/>
      <c r="J4" s="5"/>
      <c r="K4" s="2" t="s">
        <v>7</v>
      </c>
      <c r="AMG4"/>
      <c r="AMH4"/>
      <c r="AMI4"/>
    </row>
    <row r="5" spans="1:1023" s="15" customFormat="1" ht="23.45" customHeight="1" x14ac:dyDescent="0.25">
      <c r="A5" s="6"/>
      <c r="B5" s="5"/>
      <c r="C5" s="4"/>
      <c r="D5" s="3"/>
      <c r="E5" s="14" t="s">
        <v>8</v>
      </c>
      <c r="F5" s="14" t="s">
        <v>9</v>
      </c>
      <c r="G5" s="14" t="s">
        <v>10</v>
      </c>
      <c r="H5" s="14" t="s">
        <v>11</v>
      </c>
      <c r="I5" s="14" t="s">
        <v>12</v>
      </c>
      <c r="J5" s="14" t="s">
        <v>13</v>
      </c>
      <c r="K5" s="2"/>
      <c r="AMG5"/>
      <c r="AMH5"/>
      <c r="AMI5"/>
    </row>
    <row r="6" spans="1:1023" ht="30" x14ac:dyDescent="0.25">
      <c r="A6" s="16" t="s">
        <v>14</v>
      </c>
      <c r="B6" s="21" t="s">
        <v>15</v>
      </c>
      <c r="C6" s="22" t="s">
        <v>16</v>
      </c>
      <c r="D6" s="23" t="s">
        <v>17</v>
      </c>
      <c r="E6" s="22" t="s">
        <v>18</v>
      </c>
      <c r="F6" s="24">
        <v>45447</v>
      </c>
      <c r="G6" s="24">
        <v>45448</v>
      </c>
      <c r="H6" s="25">
        <v>2965.5</v>
      </c>
      <c r="I6" s="25">
        <v>3657.46</v>
      </c>
      <c r="J6" s="17">
        <f t="shared" ref="J6:J28" si="0">I6+H6</f>
        <v>6622.96</v>
      </c>
      <c r="K6" s="18" t="s">
        <v>19</v>
      </c>
      <c r="L6" s="19"/>
    </row>
    <row r="7" spans="1:1023" ht="30" x14ac:dyDescent="0.25">
      <c r="A7" s="16"/>
      <c r="B7" s="21" t="s">
        <v>20</v>
      </c>
      <c r="C7" s="22" t="s">
        <v>16</v>
      </c>
      <c r="D7" s="23" t="s">
        <v>21</v>
      </c>
      <c r="E7" s="22" t="s">
        <v>18</v>
      </c>
      <c r="F7" s="24">
        <v>45447</v>
      </c>
      <c r="G7" s="24">
        <v>45449</v>
      </c>
      <c r="H7" s="25">
        <v>2981.55</v>
      </c>
      <c r="I7" s="25">
        <v>3836.27</v>
      </c>
      <c r="J7" s="17">
        <f t="shared" si="0"/>
        <v>6817.82</v>
      </c>
      <c r="K7" s="18" t="s">
        <v>22</v>
      </c>
      <c r="L7" s="19"/>
    </row>
    <row r="8" spans="1:1023" ht="45" x14ac:dyDescent="0.25">
      <c r="A8" s="16" t="s">
        <v>23</v>
      </c>
      <c r="B8" s="21" t="s">
        <v>24</v>
      </c>
      <c r="C8" s="22" t="s">
        <v>16</v>
      </c>
      <c r="D8" s="23" t="s">
        <v>25</v>
      </c>
      <c r="E8" s="22" t="s">
        <v>26</v>
      </c>
      <c r="F8" s="24">
        <v>45448</v>
      </c>
      <c r="G8" s="24">
        <v>45451</v>
      </c>
      <c r="H8" s="25">
        <v>3028</v>
      </c>
      <c r="I8" s="25">
        <v>2904.11</v>
      </c>
      <c r="J8" s="17">
        <f t="shared" si="0"/>
        <v>5932.1100000000006</v>
      </c>
      <c r="K8" s="18" t="s">
        <v>27</v>
      </c>
      <c r="L8" s="15"/>
    </row>
    <row r="9" spans="1:1023" ht="30" x14ac:dyDescent="0.25">
      <c r="A9" s="16"/>
      <c r="B9" s="21" t="s">
        <v>28</v>
      </c>
      <c r="C9" s="22" t="s">
        <v>16</v>
      </c>
      <c r="D9" s="23" t="s">
        <v>29</v>
      </c>
      <c r="E9" s="22" t="s">
        <v>18</v>
      </c>
      <c r="F9" s="24">
        <v>45454</v>
      </c>
      <c r="G9" s="24">
        <v>45456</v>
      </c>
      <c r="H9" s="25">
        <v>1864.78</v>
      </c>
      <c r="I9" s="25">
        <v>1623.2</v>
      </c>
      <c r="J9" s="17">
        <f t="shared" si="0"/>
        <v>3487.98</v>
      </c>
      <c r="K9" s="18" t="s">
        <v>30</v>
      </c>
      <c r="L9" s="19"/>
    </row>
    <row r="10" spans="1:1023" ht="75" x14ac:dyDescent="0.25">
      <c r="A10"/>
      <c r="B10" s="21" t="s">
        <v>31</v>
      </c>
      <c r="C10" s="22" t="s">
        <v>16</v>
      </c>
      <c r="D10" s="23" t="s">
        <v>32</v>
      </c>
      <c r="E10" s="22" t="s">
        <v>18</v>
      </c>
      <c r="F10" s="24">
        <v>45454</v>
      </c>
      <c r="G10" s="24">
        <v>45456</v>
      </c>
      <c r="H10" s="25">
        <v>1864.78</v>
      </c>
      <c r="I10" s="25">
        <v>1623.2</v>
      </c>
      <c r="J10" s="17">
        <f t="shared" si="0"/>
        <v>3487.98</v>
      </c>
      <c r="K10" s="18" t="s">
        <v>33</v>
      </c>
      <c r="L10" s="19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3" ht="60" x14ac:dyDescent="0.25">
      <c r="B11" s="21" t="s">
        <v>20</v>
      </c>
      <c r="C11" s="22" t="s">
        <v>16</v>
      </c>
      <c r="D11" s="23" t="s">
        <v>34</v>
      </c>
      <c r="E11" s="22" t="s">
        <v>18</v>
      </c>
      <c r="F11" s="24">
        <v>45455</v>
      </c>
      <c r="G11" s="24">
        <v>45457</v>
      </c>
      <c r="H11" s="25">
        <v>1928.33</v>
      </c>
      <c r="I11" s="25">
        <v>1531.07</v>
      </c>
      <c r="J11" s="17">
        <f t="shared" si="0"/>
        <v>3459.3999999999996</v>
      </c>
      <c r="K11" s="18" t="s">
        <v>35</v>
      </c>
    </row>
    <row r="12" spans="1:1023" ht="60" x14ac:dyDescent="0.25">
      <c r="B12" s="21" t="s">
        <v>36</v>
      </c>
      <c r="C12" s="22" t="s">
        <v>16</v>
      </c>
      <c r="D12" s="23" t="s">
        <v>37</v>
      </c>
      <c r="E12" s="22" t="s">
        <v>18</v>
      </c>
      <c r="F12" s="24">
        <v>45455</v>
      </c>
      <c r="G12" s="24">
        <v>45457</v>
      </c>
      <c r="H12" s="25">
        <v>1928.33</v>
      </c>
      <c r="I12" s="25">
        <v>1531.07</v>
      </c>
      <c r="J12" s="17">
        <f t="shared" si="0"/>
        <v>3459.3999999999996</v>
      </c>
      <c r="K12" s="18" t="s">
        <v>35</v>
      </c>
    </row>
    <row r="13" spans="1:1023" ht="25.5" x14ac:dyDescent="0.25">
      <c r="B13" s="21" t="s">
        <v>38</v>
      </c>
      <c r="C13" s="22" t="s">
        <v>39</v>
      </c>
      <c r="D13" s="23" t="s">
        <v>40</v>
      </c>
      <c r="E13" s="22" t="s">
        <v>18</v>
      </c>
      <c r="F13" s="24">
        <v>45455</v>
      </c>
      <c r="G13" s="24">
        <v>45457</v>
      </c>
      <c r="H13" s="25">
        <v>1864.78</v>
      </c>
      <c r="I13" s="25">
        <v>1531.07</v>
      </c>
      <c r="J13" s="17">
        <f t="shared" si="0"/>
        <v>3395.85</v>
      </c>
      <c r="K13" s="18" t="s">
        <v>41</v>
      </c>
    </row>
    <row r="14" spans="1:1023" ht="30" x14ac:dyDescent="0.25">
      <c r="B14" s="21" t="s">
        <v>42</v>
      </c>
      <c r="C14" s="22" t="s">
        <v>39</v>
      </c>
      <c r="D14" s="23" t="s">
        <v>43</v>
      </c>
      <c r="E14" s="22" t="s">
        <v>18</v>
      </c>
      <c r="F14" s="24">
        <v>45455</v>
      </c>
      <c r="G14" s="24">
        <v>45457</v>
      </c>
      <c r="H14" s="25">
        <v>1864.78</v>
      </c>
      <c r="I14" s="25">
        <v>1531.07</v>
      </c>
      <c r="J14" s="17">
        <f t="shared" si="0"/>
        <v>3395.85</v>
      </c>
      <c r="K14" s="18" t="s">
        <v>44</v>
      </c>
    </row>
    <row r="15" spans="1:1023" ht="30" x14ac:dyDescent="0.25">
      <c r="B15" s="21" t="s">
        <v>45</v>
      </c>
      <c r="C15" s="22" t="s">
        <v>39</v>
      </c>
      <c r="D15" s="23" t="s">
        <v>46</v>
      </c>
      <c r="E15" s="22" t="s">
        <v>18</v>
      </c>
      <c r="F15" s="24">
        <v>45455</v>
      </c>
      <c r="G15" s="24">
        <v>45457</v>
      </c>
      <c r="H15" s="25">
        <v>1864.78</v>
      </c>
      <c r="I15" s="25">
        <v>1531.07</v>
      </c>
      <c r="J15" s="17">
        <f t="shared" si="0"/>
        <v>3395.85</v>
      </c>
      <c r="K15" s="18" t="s">
        <v>44</v>
      </c>
    </row>
    <row r="16" spans="1:1023" ht="60" x14ac:dyDescent="0.25">
      <c r="B16" s="21" t="s">
        <v>47</v>
      </c>
      <c r="C16" s="22" t="s">
        <v>16</v>
      </c>
      <c r="D16" s="23" t="s">
        <v>48</v>
      </c>
      <c r="E16" s="22" t="s">
        <v>18</v>
      </c>
      <c r="F16" s="24">
        <v>45455</v>
      </c>
      <c r="G16" s="24">
        <v>45457</v>
      </c>
      <c r="H16" s="25">
        <v>1864.78</v>
      </c>
      <c r="I16" s="25">
        <v>1848.73</v>
      </c>
      <c r="J16" s="17">
        <f t="shared" si="0"/>
        <v>3713.51</v>
      </c>
      <c r="K16" s="18" t="s">
        <v>35</v>
      </c>
    </row>
    <row r="17" spans="2:11" ht="60" x14ac:dyDescent="0.25">
      <c r="B17" s="21" t="s">
        <v>49</v>
      </c>
      <c r="C17" s="22" t="s">
        <v>16</v>
      </c>
      <c r="D17" s="23" t="s">
        <v>50</v>
      </c>
      <c r="E17" s="22" t="s">
        <v>18</v>
      </c>
      <c r="F17" s="24">
        <v>45455</v>
      </c>
      <c r="G17" s="24">
        <v>45457</v>
      </c>
      <c r="H17" s="25">
        <v>1928.33</v>
      </c>
      <c r="I17" s="25">
        <v>1792.28</v>
      </c>
      <c r="J17" s="17">
        <f t="shared" si="0"/>
        <v>3720.6099999999997</v>
      </c>
      <c r="K17" s="18" t="s">
        <v>35</v>
      </c>
    </row>
    <row r="18" spans="2:11" ht="60" x14ac:dyDescent="0.25">
      <c r="B18" s="21" t="s">
        <v>24</v>
      </c>
      <c r="C18" s="22" t="s">
        <v>16</v>
      </c>
      <c r="D18" s="23" t="s">
        <v>51</v>
      </c>
      <c r="E18" s="22" t="s">
        <v>18</v>
      </c>
      <c r="F18" s="24">
        <v>45454</v>
      </c>
      <c r="G18" s="24">
        <v>45455</v>
      </c>
      <c r="H18" s="25">
        <v>3090.57</v>
      </c>
      <c r="I18" s="25">
        <v>2720.33</v>
      </c>
      <c r="J18" s="17">
        <f t="shared" si="0"/>
        <v>5810.9</v>
      </c>
      <c r="K18" s="18" t="s">
        <v>52</v>
      </c>
    </row>
    <row r="19" spans="2:11" x14ac:dyDescent="0.25">
      <c r="B19" s="21" t="s">
        <v>53</v>
      </c>
      <c r="C19" s="22" t="s">
        <v>39</v>
      </c>
      <c r="D19" s="23" t="s">
        <v>54</v>
      </c>
      <c r="E19" s="22" t="s">
        <v>18</v>
      </c>
      <c r="F19" s="24">
        <v>45454</v>
      </c>
      <c r="G19" s="24">
        <v>45457</v>
      </c>
      <c r="H19" s="25">
        <v>1864.68</v>
      </c>
      <c r="I19" s="25">
        <v>1912.28</v>
      </c>
      <c r="J19" s="17">
        <f t="shared" si="0"/>
        <v>3776.96</v>
      </c>
      <c r="K19" s="18" t="s">
        <v>41</v>
      </c>
    </row>
    <row r="20" spans="2:11" ht="60" x14ac:dyDescent="0.25">
      <c r="B20" s="21" t="s">
        <v>55</v>
      </c>
      <c r="C20" s="22" t="s">
        <v>16</v>
      </c>
      <c r="D20" s="23" t="s">
        <v>56</v>
      </c>
      <c r="E20" s="22" t="s">
        <v>18</v>
      </c>
      <c r="F20" s="24">
        <v>45455</v>
      </c>
      <c r="G20" s="24">
        <v>45457</v>
      </c>
      <c r="H20" s="25">
        <v>1928.33</v>
      </c>
      <c r="I20" s="25">
        <v>1792.28</v>
      </c>
      <c r="J20" s="17">
        <f t="shared" si="0"/>
        <v>3720.6099999999997</v>
      </c>
      <c r="K20" s="18" t="s">
        <v>35</v>
      </c>
    </row>
    <row r="21" spans="2:11" ht="31.5" customHeight="1" x14ac:dyDescent="0.25">
      <c r="B21" s="21" t="s">
        <v>57</v>
      </c>
      <c r="C21" s="22" t="s">
        <v>16</v>
      </c>
      <c r="D21" s="23" t="s">
        <v>58</v>
      </c>
      <c r="E21" s="22" t="s">
        <v>18</v>
      </c>
      <c r="F21" s="24">
        <v>45454</v>
      </c>
      <c r="G21" s="24">
        <v>45456</v>
      </c>
      <c r="H21" s="25">
        <v>2736.38</v>
      </c>
      <c r="I21" s="25">
        <v>3054.17</v>
      </c>
      <c r="J21" s="17">
        <f t="shared" si="0"/>
        <v>5790.55</v>
      </c>
      <c r="K21" s="18" t="s">
        <v>59</v>
      </c>
    </row>
    <row r="22" spans="2:11" ht="29.25" customHeight="1" x14ac:dyDescent="0.25">
      <c r="B22" s="21" t="s">
        <v>60</v>
      </c>
      <c r="C22" s="22" t="s">
        <v>16</v>
      </c>
      <c r="D22" s="23" t="s">
        <v>61</v>
      </c>
      <c r="E22" s="22" t="s">
        <v>18</v>
      </c>
      <c r="F22" s="24">
        <v>45455</v>
      </c>
      <c r="G22" s="24">
        <v>45457</v>
      </c>
      <c r="H22" s="25">
        <v>2836.43</v>
      </c>
      <c r="I22" s="25">
        <v>4017.36</v>
      </c>
      <c r="J22" s="17">
        <f t="shared" si="0"/>
        <v>6853.79</v>
      </c>
      <c r="K22" s="18" t="s">
        <v>62</v>
      </c>
    </row>
    <row r="23" spans="2:11" ht="60" x14ac:dyDescent="0.25">
      <c r="B23" s="21" t="s">
        <v>63</v>
      </c>
      <c r="C23" s="22" t="s">
        <v>16</v>
      </c>
      <c r="D23" s="23" t="s">
        <v>64</v>
      </c>
      <c r="E23" s="22" t="s">
        <v>18</v>
      </c>
      <c r="F23" s="24">
        <v>45469</v>
      </c>
      <c r="G23" s="24">
        <v>45472</v>
      </c>
      <c r="H23" s="25">
        <v>2152.83</v>
      </c>
      <c r="I23" s="25">
        <v>2226.83</v>
      </c>
      <c r="J23" s="17">
        <f t="shared" si="0"/>
        <v>4379.66</v>
      </c>
      <c r="K23" s="18" t="s">
        <v>65</v>
      </c>
    </row>
    <row r="24" spans="2:11" ht="60" x14ac:dyDescent="0.25">
      <c r="B24" s="21" t="s">
        <v>66</v>
      </c>
      <c r="C24" s="22" t="s">
        <v>16</v>
      </c>
      <c r="D24" s="23" t="s">
        <v>67</v>
      </c>
      <c r="E24" s="22" t="s">
        <v>18</v>
      </c>
      <c r="F24" s="24">
        <v>45469</v>
      </c>
      <c r="G24" s="24">
        <v>45471</v>
      </c>
      <c r="H24" s="25">
        <v>2152.83</v>
      </c>
      <c r="I24" s="25">
        <v>2136.7800000000002</v>
      </c>
      <c r="J24" s="17">
        <f t="shared" si="0"/>
        <v>4289.6100000000006</v>
      </c>
      <c r="K24" s="18" t="s">
        <v>68</v>
      </c>
    </row>
    <row r="25" spans="2:11" ht="60" x14ac:dyDescent="0.25">
      <c r="B25" s="21" t="s">
        <v>69</v>
      </c>
      <c r="C25" s="22" t="s">
        <v>16</v>
      </c>
      <c r="D25" s="23" t="s">
        <v>70</v>
      </c>
      <c r="E25" s="22" t="s">
        <v>18</v>
      </c>
      <c r="F25" s="24">
        <v>45469</v>
      </c>
      <c r="G25" s="24">
        <v>45472</v>
      </c>
      <c r="H25" s="25">
        <v>2152.83</v>
      </c>
      <c r="I25" s="25">
        <v>2226.83</v>
      </c>
      <c r="J25" s="17">
        <f t="shared" si="0"/>
        <v>4379.66</v>
      </c>
      <c r="K25" s="18" t="s">
        <v>68</v>
      </c>
    </row>
    <row r="26" spans="2:11" ht="60" x14ac:dyDescent="0.25">
      <c r="B26" s="21" t="s">
        <v>71</v>
      </c>
      <c r="C26" s="22" t="s">
        <v>39</v>
      </c>
      <c r="D26" s="23" t="s">
        <v>72</v>
      </c>
      <c r="E26" s="22" t="s">
        <v>18</v>
      </c>
      <c r="F26" s="24">
        <v>45469</v>
      </c>
      <c r="G26" s="24">
        <v>45471</v>
      </c>
      <c r="H26" s="25">
        <v>2152.83</v>
      </c>
      <c r="I26" s="25">
        <v>4373.54</v>
      </c>
      <c r="J26" s="17">
        <f t="shared" si="0"/>
        <v>6526.37</v>
      </c>
      <c r="K26" s="18" t="s">
        <v>73</v>
      </c>
    </row>
    <row r="27" spans="2:11" ht="35.25" customHeight="1" x14ac:dyDescent="0.25">
      <c r="B27" s="26" t="s">
        <v>74</v>
      </c>
      <c r="C27" s="22" t="s">
        <v>39</v>
      </c>
      <c r="D27" s="23" t="s">
        <v>75</v>
      </c>
      <c r="E27" s="22" t="s">
        <v>76</v>
      </c>
      <c r="F27" s="24">
        <v>45475</v>
      </c>
      <c r="G27" s="24">
        <v>45475</v>
      </c>
      <c r="H27" s="25">
        <v>2362.81</v>
      </c>
      <c r="I27" s="25">
        <v>3015.53</v>
      </c>
      <c r="J27" s="17">
        <f t="shared" si="0"/>
        <v>5378.34</v>
      </c>
      <c r="K27" s="18" t="s">
        <v>77</v>
      </c>
    </row>
    <row r="28" spans="2:11" ht="30" x14ac:dyDescent="0.25">
      <c r="B28" s="27" t="s">
        <v>78</v>
      </c>
      <c r="C28" s="22" t="s">
        <v>39</v>
      </c>
      <c r="D28" s="23" t="s">
        <v>79</v>
      </c>
      <c r="E28" s="22" t="s">
        <v>80</v>
      </c>
      <c r="F28" s="24">
        <v>45474</v>
      </c>
      <c r="G28" s="24">
        <v>45475</v>
      </c>
      <c r="H28" s="25">
        <v>1984.51</v>
      </c>
      <c r="I28" s="25">
        <v>1984.1</v>
      </c>
      <c r="J28" s="17">
        <f t="shared" si="0"/>
        <v>3968.6099999999997</v>
      </c>
      <c r="K28" s="18" t="s">
        <v>81</v>
      </c>
    </row>
    <row r="29" spans="2:11" ht="45.6" customHeight="1" x14ac:dyDescent="0.25">
      <c r="H29" s="1" t="s">
        <v>82</v>
      </c>
      <c r="I29" s="1"/>
      <c r="J29" s="20">
        <f>SUM(J6:J28)</f>
        <v>105764.37999999999</v>
      </c>
    </row>
  </sheetData>
  <autoFilter ref="A4:A10"/>
  <mergeCells count="9">
    <mergeCell ref="H29:I29"/>
    <mergeCell ref="B2:K2"/>
    <mergeCell ref="B3:K3"/>
    <mergeCell ref="A4:A5"/>
    <mergeCell ref="B4:B5"/>
    <mergeCell ref="C4:C5"/>
    <mergeCell ref="D4:D5"/>
    <mergeCell ref="E4:J4"/>
    <mergeCell ref="K4:K5"/>
  </mergeCells>
  <pageMargins left="0.31496062992125984" right="0.31496062992125984" top="0.78740157480314965" bottom="0.39370078740157483" header="0.51181102362204722" footer="0.51181102362204722"/>
  <pageSetup paperSize="9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21979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Gráfico1</vt:lpstr>
      <vt:lpstr>Planilha1</vt:lpstr>
      <vt:lpstr>Planilha1!Area_de_impressao</vt:lpstr>
    </vt:vector>
  </TitlesOfParts>
  <Company>CNJ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dc:description/>
  <cp:lastModifiedBy>SIMONE CALIMAN RANGEL MORYAMA</cp:lastModifiedBy>
  <cp:revision>140</cp:revision>
  <cp:lastPrinted>2024-07-16T19:07:22Z</cp:lastPrinted>
  <dcterms:created xsi:type="dcterms:W3CDTF">2021-10-15T22:49:43Z</dcterms:created>
  <dcterms:modified xsi:type="dcterms:W3CDTF">2024-07-16T19:07:27Z</dcterms:modified>
  <dc:language>pt-BR</dc:language>
</cp:coreProperties>
</file>