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Gráfico1" sheetId="1" state="hidden" r:id="rId2"/>
    <sheet name="Planilha1" sheetId="2" state="visible" r:id="rId3"/>
  </sheets>
  <definedNames>
    <definedName function="false" hidden="true" localSheetId="1" name="_xlnm._FilterDatabase" vbProcedure="false">Planilha1!$A$4:$A$6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<sst xmlns="http://schemas.openxmlformats.org/spreadsheetml/2006/main" count="180" uniqueCount="108">
  <si>
    <t xml:space="preserve">Relatório de Passagens – TJES</t>
  </si>
  <si>
    <r>
      <rPr>
        <sz val="14"/>
        <color rgb="FF000000"/>
        <rFont val="Calibri"/>
        <family val="2"/>
        <charset val="1"/>
      </rPr>
      <t xml:space="preserve">Período: </t>
    </r>
    <r>
      <rPr>
        <u val="single"/>
        <sz val="14"/>
        <color rgb="FF000000"/>
        <rFont val="Calibri"/>
        <family val="2"/>
        <charset val="1"/>
      </rPr>
      <t xml:space="preserve">01  a 30/09/2025</t>
    </r>
  </si>
  <si>
    <t xml:space="preserve">Processo</t>
  </si>
  <si>
    <t xml:space="preserve">Favorecido</t>
  </si>
  <si>
    <t xml:space="preserve">Cargo ou Função</t>
  </si>
  <si>
    <t xml:space="preserve">Processo SEI!</t>
  </si>
  <si>
    <t xml:space="preserve">Passagem</t>
  </si>
  <si>
    <t xml:space="preserve">Motivo</t>
  </si>
  <si>
    <t xml:space="preserve">Trecho</t>
  </si>
  <si>
    <t xml:space="preserve">Data ida</t>
  </si>
  <si>
    <t xml:space="preserve">Data volta</t>
  </si>
  <si>
    <t xml:space="preserve">Trecho ida</t>
  </si>
  <si>
    <t xml:space="preserve">Trecho retorno</t>
  </si>
  <si>
    <t xml:space="preserve">Valor (R$)</t>
  </si>
  <si>
    <t xml:space="preserve">SAMUEL MEIRA BRASIL JR.</t>
  </si>
  <si>
    <t xml:space="preserve">Desembargador</t>
  </si>
  <si>
    <t xml:space="preserve">7008497-11.2025.8.08.0000</t>
  </si>
  <si>
    <t xml:space="preserve">Brasília/DF </t>
  </si>
  <si>
    <t xml:space="preserve">Sessão Solene de Posse no STF</t>
  </si>
  <si>
    <t xml:space="preserve">7008710-17.2025.8.08.0000</t>
  </si>
  <si>
    <t xml:space="preserve">Reunião institucional no STF</t>
  </si>
  <si>
    <t xml:space="preserve">GISELE SOUZA DE OLIVEIRA</t>
  </si>
  <si>
    <t xml:space="preserve">Magistrada</t>
  </si>
  <si>
    <t xml:space="preserve">7008513-62.2025.8.08.0000</t>
  </si>
  <si>
    <t xml:space="preserve">Participação na “4ª Edição do Mulheres na Justiça: novos rumos da Resolução CNJ nº 255/2018”,</t>
  </si>
  <si>
    <t xml:space="preserve">LUDIMILA PEREIRA</t>
  </si>
  <si>
    <t xml:space="preserve">Servidor</t>
  </si>
  <si>
    <t xml:space="preserve">7008516-17.2025.8.08.0000</t>
  </si>
  <si>
    <t xml:space="preserve">Participação na “4ª Edição do Mulheres na Justiça: novos rumos da Resolução CNJ nº 255/2018”</t>
  </si>
  <si>
    <t xml:space="preserve">JULIANO LEONI CASTRO</t>
  </si>
  <si>
    <t xml:space="preserve">7007104-51.2025.8.08.0000</t>
  </si>
  <si>
    <t xml:space="preserve">São Paulo/SP</t>
  </si>
  <si>
    <t xml:space="preserve">Participação na FEBRAVA - (23ª Feira Internacional de Refrigeração, Ar-Condicionado, Ventilação, Aquecimento e Tratamento do Ar e Águas)</t>
  </si>
  <si>
    <t xml:space="preserve">ARTHUR JOSÉ NEIVA DE ALMEIDA</t>
  </si>
  <si>
    <t xml:space="preserve">7000824-64.2025.8.08.0000</t>
  </si>
  <si>
    <t xml:space="preserve">Manaus/AM</t>
  </si>
  <si>
    <t xml:space="preserve">Participar, na condição de Ouvidor do TJES, do XIII Encontro do COJUD - Colégio Nacional de Ouvidores Judiciais</t>
  </si>
  <si>
    <t xml:space="preserve">JULIANO CARDOSO BOLZAN</t>
  </si>
  <si>
    <t xml:space="preserve">7003584-83.2025.8.08.0000</t>
  </si>
  <si>
    <t xml:space="preserve">Recife</t>
  </si>
  <si>
    <t xml:space="preserve">Participação na 56ª Edição do Fórum Nacional de Juizados Especiais</t>
  </si>
  <si>
    <t xml:space="preserve">ENEAS JOSÉ FERREIRA MIRANDA</t>
  </si>
  <si>
    <t xml:space="preserve">Magistrado</t>
  </si>
  <si>
    <t xml:space="preserve">7003585-68.2025.8.08.0000</t>
  </si>
  <si>
    <t xml:space="preserve">LUCIANA CRISTIAN TAVARES</t>
  </si>
  <si>
    <t xml:space="preserve">Servidora</t>
  </si>
  <si>
    <t xml:space="preserve">7008559-51.2025.8.08.0000</t>
  </si>
  <si>
    <t xml:space="preserve">João Pessoa/PB</t>
  </si>
  <si>
    <t xml:space="preserve">Participação no Congresso Brasileiro de Engenharia de Avaliações e Perícias</t>
  </si>
  <si>
    <t xml:space="preserve">ISMÊNIA SCHAEFFER FREITAS</t>
  </si>
  <si>
    <t xml:space="preserve">7008522-24.2025.8.08.0000</t>
  </si>
  <si>
    <t xml:space="preserve">CAROLINA DE CARVALHO VEIGA</t>
  </si>
  <si>
    <t xml:space="preserve">7008403-63.2025.8.08.0000</t>
  </si>
  <si>
    <t xml:space="preserve">Salvador/BA</t>
  </si>
  <si>
    <t xml:space="preserve">Participar do XVII Encontro do Conselho de Presidentes dos Tribunais de Justiça do Brasil (Consepre)</t>
  </si>
  <si>
    <t xml:space="preserve">GUSTAVO MATTEDI REGGIANI</t>
  </si>
  <si>
    <t xml:space="preserve">7008769-05.2025.8.08.0000</t>
  </si>
  <si>
    <t xml:space="preserve">Participação em Reunião Executiva Extraordinária da Câmara Nacional de Gestores de Precatórios (CNGP) </t>
  </si>
  <si>
    <t xml:space="preserve">WILLIAN SILVA</t>
  </si>
  <si>
    <t xml:space="preserve">7008540-45.2025.8.08.0000</t>
  </si>
  <si>
    <t xml:space="preserve">Belo Horizonte/MG</t>
  </si>
  <si>
    <t xml:space="preserve">Participação no Encontro Notarial do Sudeste </t>
  </si>
  <si>
    <t xml:space="preserve">CASSIO JORGE TRISTAO GUEDES</t>
  </si>
  <si>
    <t xml:space="preserve">7008542-15.2025.8.08.0000</t>
  </si>
  <si>
    <t xml:space="preserve">GABRIEL GRASSI PIZETTO</t>
  </si>
  <si>
    <t xml:space="preserve">7008544-82.2025.8.08.0000</t>
  </si>
  <si>
    <t xml:space="preserve">FLÁVIA QUEIROZ AGUIAR</t>
  </si>
  <si>
    <t xml:space="preserve">7008881-71.2025.8.08.0000</t>
  </si>
  <si>
    <t xml:space="preserve">Goiania/GO</t>
  </si>
  <si>
    <t xml:space="preserve">Participação no III Fórum dos Tribunais de Justi ça sobre eSocial, EFD-Reinf eDCTFWeb</t>
  </si>
  <si>
    <t xml:space="preserve">VANIA FRANÇA GUINZANI</t>
  </si>
  <si>
    <t xml:space="preserve">7008885-11.2025.8.08.0000</t>
  </si>
  <si>
    <t xml:space="preserve">FLÁVIO BEZERRA SARMENTO</t>
  </si>
  <si>
    <t xml:space="preserve">7008884-26.2025.8.08.0000</t>
  </si>
  <si>
    <t xml:space="preserve">PEDRO PAULO GONDIM SIMMER</t>
  </si>
  <si>
    <t xml:space="preserve">7008908-54.2025.8.08.0000</t>
  </si>
  <si>
    <t xml:space="preserve">Participação no III Fórum dos Tribunais de Justi ça sobre eSocial, EFD-Reinf eDCTFWeb.</t>
  </si>
  <si>
    <t xml:space="preserve">ALESSANDRA DA SILVA BATISTA BISSOLI</t>
  </si>
  <si>
    <t xml:space="preserve">7008963-05.2025.8.08.0000</t>
  </si>
  <si>
    <t xml:space="preserve">HELOISA CARIELLO</t>
  </si>
  <si>
    <t xml:space="preserve">Desembargadora</t>
  </si>
  <si>
    <t xml:space="preserve">7008877-34.2025.8.08.0000</t>
  </si>
  <si>
    <t xml:space="preserve">Participação da 4ª Edição do Mulheres na Justiça: novos rumos da Resolução CNJ n. 255/2018</t>
  </si>
  <si>
    <t xml:space="preserve">MARCO ANTÔNIO SEVERNINI</t>
  </si>
  <si>
    <t xml:space="preserve">7009028-97.2025.8.08.0000</t>
  </si>
  <si>
    <t xml:space="preserve">Participação no evento "Encontro Notarial do Sudeste".</t>
  </si>
  <si>
    <t xml:space="preserve">SAYONARA COUTO BITTENCOURT</t>
  </si>
  <si>
    <t xml:space="preserve">7009104-24.2025.8.08.0000</t>
  </si>
  <si>
    <t xml:space="preserve">ANDRESSA DA SILVA FREITAS BRANCO</t>
  </si>
  <si>
    <t xml:space="preserve">7003077-59.2024.8.08.0000</t>
  </si>
  <si>
    <t xml:space="preserve">Participação do 1º Encontro Nacional de Encarregadas e Encarregados de Dados do Judiciário</t>
  </si>
  <si>
    <t xml:space="preserve">7007873-59.2025.8.08.0000</t>
  </si>
  <si>
    <t xml:space="preserve">Rio de Janeiro/RJ</t>
  </si>
  <si>
    <t xml:space="preserve">Participação no 96º ENCOGE e no 8º Fórum Fundiário Nacional</t>
  </si>
  <si>
    <t xml:space="preserve">ELIANA JUNQUEIRA MUNHÓS FERREIRA</t>
  </si>
  <si>
    <t xml:space="preserve">7007876-14.2025.8.08.0000</t>
  </si>
  <si>
    <t xml:space="preserve">CÁSSIO JORGE TRISTÃO GUEDES</t>
  </si>
  <si>
    <t xml:space="preserve">7007875-29.2025.8.08.0000</t>
  </si>
  <si>
    <t xml:space="preserve">FÁBIO RODRIGO CIRINO LEITE</t>
  </si>
  <si>
    <t xml:space="preserve">7007870-07.2025.8.08.0000</t>
  </si>
  <si>
    <t xml:space="preserve">GLEICA PEREIRA MOTA</t>
  </si>
  <si>
    <t xml:space="preserve">7007878-81.2025.8.08.0000</t>
  </si>
  <si>
    <t xml:space="preserve">Participação no 96º ENCOGE e no 8º Fórum Fundiário Nacional.</t>
  </si>
  <si>
    <t xml:space="preserve">ANA CLAUDIA RODRIGUES DE FARIA</t>
  </si>
  <si>
    <t xml:space="preserve">7008897-25.2025.8.08.0000</t>
  </si>
  <si>
    <t xml:space="preserve">7009009-91.2025.8.08.0000</t>
  </si>
  <si>
    <t xml:space="preserve">Reunião institucional na Secretaria Nacional de Justiça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</si>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</sst>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mm"/>
    <numFmt numFmtId="166" formatCode="&quot;R$ &quot;#,##0.00;[RED]&quot;-R$ &quot;#,##0.00"/>
    <numFmt numFmtId="167" formatCode="[$R$-416]\ #,##0.00;[RED]\-[$R$-416]\ 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4"/>
      <color rgb="FFFFFFFF"/>
      <name val="Calibri"/>
      <family val="2"/>
      <charset val="1"/>
    </font>
    <font>
      <sz val="14"/>
      <color rgb="FF000000"/>
      <name val="Calibri"/>
      <family val="2"/>
      <charset val="1"/>
    </font>
    <font>
      <u val="singl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264478"/>
      </patternFill>
    </fill>
    <fill>
      <patternFill patternType="solid">
        <fgColor rgb="FF9DC3E6"/>
        <bgColor rgb="FFC0C0C0"/>
      </patternFill>
    </fill>
    <fill>
      <patternFill patternType="solid">
        <fgColor rgb="FFDEEBF7"/>
        <bgColor rgb="FFD9D9D9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7300"/>
      <rgbColor rgb="FF800080"/>
      <rgbColor rgb="FF008080"/>
      <rgbColor rgb="FFC0C0C0"/>
      <rgbColor rgb="FF808080"/>
      <rgbColor rgb="FF5B9BD5"/>
      <rgbColor rgb="FF993366"/>
      <rgbColor rgb="FFFFFFCC"/>
      <rgbColor rgb="FFDEEBF7"/>
      <rgbColor rgb="FF660066"/>
      <rgbColor rgb="FFFF8080"/>
      <rgbColor rgb="FF255E9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1F4E79"/>
      <rgbColor rgb="FF70AD47"/>
      <rgbColor rgb="FF003300"/>
      <rgbColor rgb="FF333300"/>
      <rgbColor rgb="FF9E480E"/>
      <rgbColor rgb="FF993366"/>
      <rgbColor rgb="FF264478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Título do gráfico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Planilha1!$C$2:$C$3</c:f>
              <c:strCache>
                <c:ptCount val="1"/>
                <c:pt idx="0">
                  <c:v>Relatório de Passagens – TJES Período: 01  a 30/09/2025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Planilha1!$C$4:$C$5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Planilha1!$D$2:$D$3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Planilha1!$D$4:$D$5</c:f>
              <c:numCache>
                <c:formatCode>General</c:formatCode>
                <c:ptCount val="2"/>
              </c:numCache>
            </c:numRef>
          </c:val>
        </c:ser>
        <c:ser>
          <c:idx val="2"/>
          <c:order val="2"/>
          <c:tx>
            <c:strRef>
              <c:f>Planilha1!$F$2:$F$3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Planilha1!$F$4:$F$5</c:f>
              <c:numCache>
                <c:formatCode>General</c:formatCode>
                <c:ptCount val="2"/>
              </c:numCache>
            </c:numRef>
          </c:val>
        </c:ser>
        <c:ser>
          <c:idx val="3"/>
          <c:order val="3"/>
          <c:tx>
            <c:strRef>
              <c:f>Planilha1!$G$2:$G$3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Planilha1!$G$4:$G$5</c:f>
              <c:numCache>
                <c:formatCode>General</c:formatCode>
                <c:ptCount val="2"/>
              </c:numCache>
            </c:numRef>
          </c:val>
        </c:ser>
        <c:ser>
          <c:idx val="4"/>
          <c:order val="4"/>
          <c:tx>
            <c:strRef>
              <c:f>Planilha1!$H$2:$H$3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Planilha1!$H$4:$H$5</c:f>
              <c:numCache>
                <c:formatCode>General</c:formatCode>
                <c:ptCount val="2"/>
              </c:numCache>
            </c:numRef>
          </c:val>
        </c:ser>
        <c:ser>
          <c:idx val="5"/>
          <c:order val="5"/>
          <c:tx>
            <c:strRef>
              <c:f>Planilha1!$K$2:$K$3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Planilha1!$K$4:$K$5</c:f>
              <c:numCache>
                <c:formatCode>General</c:formatCode>
                <c:ptCount val="2"/>
              </c:numCache>
            </c:numRef>
          </c:val>
        </c:ser>
        <c:ser>
          <c:idx val="6"/>
          <c:order val="6"/>
          <c:tx>
            <c:strRef>
              <c:f>Planilha1!$L$2:$L$3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255e9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</c:numCache>
            </c:numRef>
          </c:val>
        </c:ser>
        <c:ser>
          <c:idx val="7"/>
          <c:order val="7"/>
          <c:tx>
            <c:strRef>
              <c:f>Planilha1!$M$2:$M$3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e480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ser>
          <c:idx val="8"/>
          <c:order val="8"/>
          <c:tx>
            <c:strRef>
              <c:f>Planilha1!$N$2:$N$3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63636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Planilha1!$N$4:$N$5</c:f>
              <c:numCache>
                <c:formatCode>General</c:formatCode>
                <c:ptCount val="2"/>
              </c:numCache>
            </c:numRef>
          </c:val>
        </c:ser>
        <c:ser>
          <c:idx val="9"/>
          <c:order val="9"/>
          <c:tx>
            <c:strRef>
              <c:f>Planilha1!$L$2:$L$3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73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</c:numCache>
            </c:numRef>
          </c:val>
        </c:ser>
        <c:ser>
          <c:idx val="10"/>
          <c:order val="10"/>
          <c:tx>
            <c:strRef>
              <c:f>Planilha1!$M$2:$M$3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26447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gapWidth val="219"/>
        <c:overlap val="-27"/>
        <c:axId val="87387708"/>
        <c:axId val="36341114"/>
      </c:barChart>
      <c:catAx>
        <c:axId val="873877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6341114"/>
        <c:crosses val="autoZero"/>
        <c:auto val="1"/>
        <c:lblAlgn val="ctr"/>
        <c:lblOffset val="100"/>
        <c:noMultiLvlLbl val="0"/>
      </c:catAx>
      <c:valAx>
        <c:axId val="3634111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738770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16</xdr:col>
      <xdr:colOff>35640</xdr:colOff>
      <xdr:row>36</xdr:row>
      <xdr:rowOff>156600</xdr:rowOff>
    </xdr:to>
    <xdr:graphicFrame>
      <xdr:nvGraphicFramePr>
        <xdr:cNvPr id="0" name="Gráfico 1"/>
        <xdr:cNvGraphicFramePr/>
      </xdr:nvGraphicFramePr>
      <xdr:xfrm>
        <a:off x="0" y="0"/>
        <a:ext cx="10094040" cy="6786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21875" defaultRowHeight="14.5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1"/>
  <sheetViews>
    <sheetView showFormulas="false" showGridLines="true" showRowColHeaders="true" showZeros="true" rightToLeft="false" tabSelected="true" showOutlineSymbols="true" defaultGridColor="true" view="normal" topLeftCell="A28" colorId="64" zoomScale="64" zoomScaleNormal="64" zoomScalePageLayoutView="100" workbookViewId="0">
      <selection pane="topLeft" activeCell="L14" activeCellId="0" sqref="L14"/>
    </sheetView>
  </sheetViews>
  <sheetFormatPr defaultColWidth="8.83203125" defaultRowHeight="13.8" zeroHeight="false" outlineLevelRow="0" outlineLevelCol="0"/>
  <cols>
    <col collapsed="false" customWidth="true" hidden="true" outlineLevel="0" max="1" min="1" style="1" width="12.27"/>
    <col collapsed="false" customWidth="true" hidden="false" outlineLevel="0" max="2" min="2" style="1" width="2.6"/>
    <col collapsed="false" customWidth="true" hidden="false" outlineLevel="0" max="3" min="3" style="1" width="41.46"/>
    <col collapsed="false" customWidth="true" hidden="false" outlineLevel="0" max="4" min="4" style="2" width="17.59"/>
    <col collapsed="false" customWidth="true" hidden="false" outlineLevel="0" max="5" min="5" style="3" width="30.01"/>
    <col collapsed="false" customWidth="true" hidden="false" outlineLevel="0" max="6" min="6" style="4" width="20.18"/>
    <col collapsed="false" customWidth="true" hidden="false" outlineLevel="0" max="8" min="7" style="1" width="11.29"/>
    <col collapsed="false" customWidth="true" hidden="false" outlineLevel="0" max="9" min="9" style="4" width="15.62"/>
    <col collapsed="false" customWidth="true" hidden="false" outlineLevel="0" max="10" min="10" style="1" width="15.62"/>
    <col collapsed="false" customWidth="true" hidden="false" outlineLevel="0" max="11" min="11" style="4" width="15.62"/>
    <col collapsed="false" customWidth="true" hidden="false" outlineLevel="0" max="12" min="12" style="2" width="53.27"/>
    <col collapsed="false" customWidth="true" hidden="false" outlineLevel="0" max="13" min="13" style="1" width="16.91"/>
    <col collapsed="false" customWidth="true" hidden="false" outlineLevel="0" max="14" min="14" style="1" width="21.55"/>
    <col collapsed="false" customWidth="false" hidden="false" outlineLevel="0" max="1021" min="15" style="1" width="8.82"/>
    <col collapsed="false" customWidth="true" hidden="false" outlineLevel="0" max="1024" min="1022" style="0" width="11.54"/>
  </cols>
  <sheetData>
    <row r="1" customFormat="false" ht="15" hidden="true" customHeight="true" outlineLevel="0" collapsed="false"/>
    <row r="2" s="4" customFormat="true" ht="30" hidden="false" customHeight="true" outlineLevel="0" collapsed="false">
      <c r="C2" s="5" t="s">
        <v>0</v>
      </c>
      <c r="D2" s="5"/>
      <c r="E2" s="5"/>
      <c r="F2" s="5"/>
      <c r="G2" s="5"/>
      <c r="H2" s="5"/>
      <c r="I2" s="5"/>
      <c r="J2" s="5"/>
      <c r="K2" s="5"/>
      <c r="L2" s="5"/>
    </row>
    <row r="3" s="4" customFormat="true" ht="30" hidden="false" customHeight="true" outlineLevel="0" collapsed="false">
      <c r="C3" s="6" t="s">
        <v>1</v>
      </c>
      <c r="D3" s="6"/>
      <c r="E3" s="6"/>
      <c r="F3" s="6"/>
      <c r="G3" s="6"/>
      <c r="H3" s="6"/>
      <c r="I3" s="6"/>
      <c r="J3" s="6"/>
      <c r="K3" s="6"/>
      <c r="L3" s="6"/>
    </row>
    <row r="4" s="8" customFormat="true" ht="23.5" hidden="false" customHeight="true" outlineLevel="0" collapsed="false">
      <c r="A4" s="7" t="s">
        <v>2</v>
      </c>
      <c r="C4" s="9" t="s">
        <v>3</v>
      </c>
      <c r="D4" s="10" t="s">
        <v>4</v>
      </c>
      <c r="E4" s="10" t="s">
        <v>5</v>
      </c>
      <c r="F4" s="9" t="s">
        <v>6</v>
      </c>
      <c r="G4" s="9"/>
      <c r="H4" s="9"/>
      <c r="I4" s="9"/>
      <c r="J4" s="9"/>
      <c r="K4" s="9"/>
      <c r="L4" s="10" t="s">
        <v>7</v>
      </c>
    </row>
    <row r="5" s="8" customFormat="true" ht="23.5" hidden="false" customHeight="true" outlineLevel="0" collapsed="false">
      <c r="A5" s="7"/>
      <c r="C5" s="9"/>
      <c r="D5" s="10"/>
      <c r="E5" s="10"/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10"/>
    </row>
    <row r="6" customFormat="false" ht="39.6" hidden="false" customHeight="true" outlineLevel="0" collapsed="false">
      <c r="A6" s="11"/>
      <c r="C6" s="12" t="s">
        <v>14</v>
      </c>
      <c r="D6" s="13" t="s">
        <v>15</v>
      </c>
      <c r="E6" s="13" t="s">
        <v>16</v>
      </c>
      <c r="F6" s="14" t="s">
        <v>17</v>
      </c>
      <c r="G6" s="15" t="n">
        <v>45928</v>
      </c>
      <c r="H6" s="15" t="n">
        <v>45930</v>
      </c>
      <c r="I6" s="16" t="n">
        <v>1560.36</v>
      </c>
      <c r="J6" s="16" t="n">
        <v>1156.47</v>
      </c>
      <c r="K6" s="17" t="n">
        <f aca="false">J6+I6</f>
        <v>2716.83</v>
      </c>
      <c r="L6" s="13" t="s">
        <v>18</v>
      </c>
      <c r="M6" s="18"/>
    </row>
    <row r="7" customFormat="false" ht="39.6" hidden="false" customHeight="true" outlineLevel="0" collapsed="false">
      <c r="C7" s="12" t="s">
        <v>14</v>
      </c>
      <c r="D7" s="13" t="s">
        <v>15</v>
      </c>
      <c r="E7" s="13" t="s">
        <v>19</v>
      </c>
      <c r="F7" s="14" t="s">
        <v>17</v>
      </c>
      <c r="G7" s="15" t="n">
        <v>45916</v>
      </c>
      <c r="H7" s="15" t="n">
        <v>45917</v>
      </c>
      <c r="I7" s="16" t="n">
        <v>1752.42</v>
      </c>
      <c r="J7" s="16" t="n">
        <v>1714.23</v>
      </c>
      <c r="K7" s="17" t="n">
        <f aca="false">J7+I7</f>
        <v>3466.65</v>
      </c>
      <c r="L7" s="13" t="s">
        <v>20</v>
      </c>
    </row>
    <row r="8" customFormat="false" ht="39.6" hidden="false" customHeight="true" outlineLevel="0" collapsed="false">
      <c r="C8" s="13" t="s">
        <v>21</v>
      </c>
      <c r="D8" s="13" t="s">
        <v>22</v>
      </c>
      <c r="E8" s="13" t="s">
        <v>23</v>
      </c>
      <c r="F8" s="14" t="s">
        <v>17</v>
      </c>
      <c r="G8" s="15" t="n">
        <v>45924</v>
      </c>
      <c r="H8" s="15" t="n">
        <v>45926</v>
      </c>
      <c r="I8" s="16" t="n">
        <v>1224.74</v>
      </c>
      <c r="J8" s="16" t="n">
        <v>1068.53</v>
      </c>
      <c r="K8" s="17" t="n">
        <f aca="false">J8+I8</f>
        <v>2293.27</v>
      </c>
      <c r="L8" s="13" t="s">
        <v>24</v>
      </c>
    </row>
    <row r="9" customFormat="false" ht="39.6" hidden="false" customHeight="true" outlineLevel="0" collapsed="false">
      <c r="C9" s="13" t="s">
        <v>25</v>
      </c>
      <c r="D9" s="13" t="s">
        <v>26</v>
      </c>
      <c r="E9" s="13" t="s">
        <v>27</v>
      </c>
      <c r="F9" s="14" t="s">
        <v>17</v>
      </c>
      <c r="G9" s="15" t="n">
        <v>45924</v>
      </c>
      <c r="H9" s="15" t="n">
        <v>45926</v>
      </c>
      <c r="I9" s="16" t="n">
        <v>1224.74</v>
      </c>
      <c r="J9" s="16" t="n">
        <v>1068.53</v>
      </c>
      <c r="K9" s="17" t="n">
        <f aca="false">J9+I9</f>
        <v>2293.27</v>
      </c>
      <c r="L9" s="13" t="s">
        <v>28</v>
      </c>
    </row>
    <row r="10" customFormat="false" ht="39.6" hidden="false" customHeight="true" outlineLevel="0" collapsed="false">
      <c r="C10" s="13" t="s">
        <v>29</v>
      </c>
      <c r="D10" s="13" t="s">
        <v>26</v>
      </c>
      <c r="E10" s="13" t="s">
        <v>30</v>
      </c>
      <c r="F10" s="14" t="s">
        <v>31</v>
      </c>
      <c r="G10" s="15" t="n">
        <v>45910</v>
      </c>
      <c r="H10" s="15" t="n">
        <v>45911</v>
      </c>
      <c r="I10" s="16" t="n">
        <v>1851.36</v>
      </c>
      <c r="J10" s="16" t="n">
        <v>2142.59</v>
      </c>
      <c r="K10" s="17" t="n">
        <f aca="false">J10+I10</f>
        <v>3993.95</v>
      </c>
      <c r="L10" s="13" t="s">
        <v>32</v>
      </c>
    </row>
    <row r="11" customFormat="false" ht="39.6" hidden="false" customHeight="true" outlineLevel="0" collapsed="false">
      <c r="C11" s="13" t="s">
        <v>33</v>
      </c>
      <c r="D11" s="13" t="s">
        <v>15</v>
      </c>
      <c r="E11" s="13" t="s">
        <v>34</v>
      </c>
      <c r="F11" s="14" t="s">
        <v>35</v>
      </c>
      <c r="G11" s="15" t="n">
        <v>45965</v>
      </c>
      <c r="H11" s="15" t="n">
        <v>45970</v>
      </c>
      <c r="I11" s="16" t="n">
        <v>1631.44</v>
      </c>
      <c r="J11" s="16" t="n">
        <v>2522.01</v>
      </c>
      <c r="K11" s="17" t="n">
        <f aca="false">J11+I11</f>
        <v>4153.45</v>
      </c>
      <c r="L11" s="13" t="s">
        <v>36</v>
      </c>
    </row>
    <row r="12" customFormat="false" ht="39.6" hidden="false" customHeight="true" outlineLevel="0" collapsed="false">
      <c r="C12" s="13" t="s">
        <v>37</v>
      </c>
      <c r="D12" s="13" t="s">
        <v>26</v>
      </c>
      <c r="E12" s="13" t="s">
        <v>38</v>
      </c>
      <c r="F12" s="14" t="s">
        <v>39</v>
      </c>
      <c r="G12" s="15" t="n">
        <v>45909</v>
      </c>
      <c r="H12" s="15" t="n">
        <v>45913</v>
      </c>
      <c r="I12" s="16" t="n">
        <v>1843.03</v>
      </c>
      <c r="J12" s="16" t="n">
        <v>2177.8</v>
      </c>
      <c r="K12" s="17" t="n">
        <f aca="false">J12+I12</f>
        <v>4020.83</v>
      </c>
      <c r="L12" s="13" t="s">
        <v>40</v>
      </c>
    </row>
    <row r="13" customFormat="false" ht="39.6" hidden="false" customHeight="true" outlineLevel="0" collapsed="false">
      <c r="C13" s="13" t="s">
        <v>41</v>
      </c>
      <c r="D13" s="13" t="s">
        <v>42</v>
      </c>
      <c r="E13" s="13" t="s">
        <v>43</v>
      </c>
      <c r="F13" s="14" t="s">
        <v>39</v>
      </c>
      <c r="G13" s="13"/>
      <c r="H13" s="15" t="n">
        <v>45913</v>
      </c>
      <c r="I13" s="13"/>
      <c r="J13" s="16" t="n">
        <v>2177.8</v>
      </c>
      <c r="K13" s="17" t="n">
        <f aca="false">J13+I13</f>
        <v>2177.8</v>
      </c>
      <c r="L13" s="13" t="s">
        <v>40</v>
      </c>
    </row>
    <row r="14" customFormat="false" ht="39.6" hidden="false" customHeight="true" outlineLevel="0" collapsed="false">
      <c r="C14" s="13" t="s">
        <v>44</v>
      </c>
      <c r="D14" s="13" t="s">
        <v>45</v>
      </c>
      <c r="E14" s="13" t="s">
        <v>46</v>
      </c>
      <c r="F14" s="14" t="s">
        <v>47</v>
      </c>
      <c r="G14" s="15" t="n">
        <v>45977</v>
      </c>
      <c r="H14" s="15" t="n">
        <v>45986</v>
      </c>
      <c r="I14" s="16" t="n">
        <v>1409.26</v>
      </c>
      <c r="J14" s="16" t="n">
        <v>1691.84</v>
      </c>
      <c r="K14" s="17" t="n">
        <f aca="false">J14+I14</f>
        <v>3101.1</v>
      </c>
      <c r="L14" s="13" t="s">
        <v>48</v>
      </c>
    </row>
    <row r="15" customFormat="false" ht="39.6" hidden="false" customHeight="true" outlineLevel="0" collapsed="false">
      <c r="C15" s="13" t="s">
        <v>49</v>
      </c>
      <c r="D15" s="13" t="s">
        <v>45</v>
      </c>
      <c r="E15" s="13" t="s">
        <v>50</v>
      </c>
      <c r="F15" s="14" t="s">
        <v>47</v>
      </c>
      <c r="G15" s="15" t="n">
        <v>45977</v>
      </c>
      <c r="H15" s="15" t="n">
        <v>45986</v>
      </c>
      <c r="I15" s="16" t="n">
        <v>1409.26</v>
      </c>
      <c r="J15" s="16" t="n">
        <v>1691.84</v>
      </c>
      <c r="K15" s="17" t="n">
        <f aca="false">J15+I15</f>
        <v>3101.1</v>
      </c>
      <c r="L15" s="13" t="s">
        <v>48</v>
      </c>
    </row>
    <row r="16" customFormat="false" ht="39.6" hidden="false" customHeight="true" outlineLevel="0" collapsed="false">
      <c r="C16" s="13" t="s">
        <v>51</v>
      </c>
      <c r="D16" s="13" t="s">
        <v>45</v>
      </c>
      <c r="E16" s="13" t="s">
        <v>52</v>
      </c>
      <c r="F16" s="14" t="s">
        <v>53</v>
      </c>
      <c r="G16" s="15" t="n">
        <v>45935</v>
      </c>
      <c r="H16" s="15" t="n">
        <v>45939</v>
      </c>
      <c r="I16" s="16" t="n">
        <v>1037.34</v>
      </c>
      <c r="J16" s="16" t="n">
        <v>1287.73</v>
      </c>
      <c r="K16" s="17" t="n">
        <f aca="false">J16+I16</f>
        <v>2325.07</v>
      </c>
      <c r="L16" s="13" t="s">
        <v>54</v>
      </c>
    </row>
    <row r="17" customFormat="false" ht="39.6" hidden="false" customHeight="true" outlineLevel="0" collapsed="false">
      <c r="C17" s="13" t="s">
        <v>55</v>
      </c>
      <c r="D17" s="13" t="s">
        <v>42</v>
      </c>
      <c r="E17" s="13" t="s">
        <v>56</v>
      </c>
      <c r="F17" s="14" t="s">
        <v>31</v>
      </c>
      <c r="G17" s="15" t="n">
        <v>45922</v>
      </c>
      <c r="H17" s="15" t="n">
        <v>45925</v>
      </c>
      <c r="I17" s="16" t="n">
        <v>1360.54</v>
      </c>
      <c r="J17" s="16" t="n">
        <v>1684.75</v>
      </c>
      <c r="K17" s="17" t="n">
        <f aca="false">J17+I17</f>
        <v>3045.29</v>
      </c>
      <c r="L17" s="13" t="s">
        <v>57</v>
      </c>
    </row>
    <row r="18" customFormat="false" ht="39.6" hidden="false" customHeight="true" outlineLevel="0" collapsed="false">
      <c r="C18" s="13" t="s">
        <v>58</v>
      </c>
      <c r="D18" s="13" t="s">
        <v>15</v>
      </c>
      <c r="E18" s="13" t="s">
        <v>59</v>
      </c>
      <c r="F18" s="14" t="s">
        <v>60</v>
      </c>
      <c r="G18" s="15" t="n">
        <v>45918</v>
      </c>
      <c r="H18" s="15" t="n">
        <v>45920</v>
      </c>
      <c r="I18" s="16" t="n">
        <v>2026.65</v>
      </c>
      <c r="J18" s="16" t="n">
        <v>2009.91</v>
      </c>
      <c r="K18" s="17" t="n">
        <f aca="false">J18+I18</f>
        <v>4036.56</v>
      </c>
      <c r="L18" s="13" t="s">
        <v>61</v>
      </c>
    </row>
    <row r="19" customFormat="false" ht="39.6" hidden="false" customHeight="true" outlineLevel="0" collapsed="false">
      <c r="C19" s="13" t="s">
        <v>62</v>
      </c>
      <c r="D19" s="13" t="s">
        <v>42</v>
      </c>
      <c r="E19" s="13" t="s">
        <v>63</v>
      </c>
      <c r="F19" s="14" t="s">
        <v>60</v>
      </c>
      <c r="G19" s="15" t="n">
        <v>45918</v>
      </c>
      <c r="H19" s="15" t="n">
        <v>45920</v>
      </c>
      <c r="I19" s="16" t="n">
        <v>2026.65</v>
      </c>
      <c r="J19" s="16" t="n">
        <v>2009.91</v>
      </c>
      <c r="K19" s="17" t="n">
        <f aca="false">J19+I19</f>
        <v>4036.56</v>
      </c>
      <c r="L19" s="13" t="s">
        <v>61</v>
      </c>
    </row>
    <row r="20" customFormat="false" ht="39.6" hidden="false" customHeight="true" outlineLevel="0" collapsed="false">
      <c r="C20" s="13" t="s">
        <v>64</v>
      </c>
      <c r="D20" s="13" t="s">
        <v>26</v>
      </c>
      <c r="E20" s="13" t="s">
        <v>65</v>
      </c>
      <c r="F20" s="14" t="s">
        <v>60</v>
      </c>
      <c r="G20" s="15" t="n">
        <v>45918</v>
      </c>
      <c r="H20" s="15" t="n">
        <v>45920</v>
      </c>
      <c r="I20" s="16" t="n">
        <v>2026.65</v>
      </c>
      <c r="J20" s="16" t="n">
        <v>2009.91</v>
      </c>
      <c r="K20" s="17" t="n">
        <f aca="false">J20+I20</f>
        <v>4036.56</v>
      </c>
      <c r="L20" s="13" t="s">
        <v>61</v>
      </c>
    </row>
    <row r="21" customFormat="false" ht="39.6" hidden="false" customHeight="true" outlineLevel="0" collapsed="false">
      <c r="C21" s="13" t="s">
        <v>66</v>
      </c>
      <c r="D21" s="13" t="s">
        <v>45</v>
      </c>
      <c r="E21" s="13" t="s">
        <v>67</v>
      </c>
      <c r="F21" s="14" t="s">
        <v>68</v>
      </c>
      <c r="G21" s="15" t="n">
        <v>45927</v>
      </c>
      <c r="H21" s="15" t="n">
        <v>45931</v>
      </c>
      <c r="I21" s="16" t="n">
        <v>1408.07</v>
      </c>
      <c r="J21" s="16" t="n">
        <v>1404.71</v>
      </c>
      <c r="K21" s="17" t="n">
        <f aca="false">J21+I21</f>
        <v>2812.78</v>
      </c>
      <c r="L21" s="13" t="s">
        <v>69</v>
      </c>
    </row>
    <row r="22" customFormat="false" ht="39.6" hidden="false" customHeight="true" outlineLevel="0" collapsed="false">
      <c r="C22" s="13" t="s">
        <v>70</v>
      </c>
      <c r="D22" s="13" t="s">
        <v>45</v>
      </c>
      <c r="E22" s="13" t="s">
        <v>71</v>
      </c>
      <c r="F22" s="14" t="s">
        <v>68</v>
      </c>
      <c r="G22" s="15" t="n">
        <v>45927</v>
      </c>
      <c r="H22" s="15" t="n">
        <v>45931</v>
      </c>
      <c r="I22" s="16" t="n">
        <v>1408.07</v>
      </c>
      <c r="J22" s="16" t="n">
        <v>1404.71</v>
      </c>
      <c r="K22" s="17" t="n">
        <f aca="false">J22+I22</f>
        <v>2812.78</v>
      </c>
      <c r="L22" s="13" t="s">
        <v>69</v>
      </c>
    </row>
    <row r="23" customFormat="false" ht="39.6" hidden="false" customHeight="true" outlineLevel="0" collapsed="false">
      <c r="C23" s="13" t="s">
        <v>72</v>
      </c>
      <c r="D23" s="13" t="s">
        <v>26</v>
      </c>
      <c r="E23" s="13" t="s">
        <v>73</v>
      </c>
      <c r="F23" s="14" t="s">
        <v>68</v>
      </c>
      <c r="G23" s="15" t="n">
        <v>45928</v>
      </c>
      <c r="H23" s="15" t="n">
        <v>45931</v>
      </c>
      <c r="I23" s="16" t="n">
        <v>1506.04</v>
      </c>
      <c r="J23" s="16" t="n">
        <v>1404.71</v>
      </c>
      <c r="K23" s="17" t="n">
        <f aca="false">J23+I23</f>
        <v>2910.75</v>
      </c>
      <c r="L23" s="13" t="s">
        <v>69</v>
      </c>
    </row>
    <row r="24" customFormat="false" ht="39.6" hidden="false" customHeight="true" outlineLevel="0" collapsed="false">
      <c r="C24" s="13" t="s">
        <v>74</v>
      </c>
      <c r="D24" s="13" t="s">
        <v>26</v>
      </c>
      <c r="E24" s="13" t="s">
        <v>75</v>
      </c>
      <c r="F24" s="14" t="s">
        <v>68</v>
      </c>
      <c r="G24" s="15" t="n">
        <v>45928</v>
      </c>
      <c r="H24" s="15" t="n">
        <v>45931</v>
      </c>
      <c r="I24" s="16" t="n">
        <v>1915.38</v>
      </c>
      <c r="J24" s="16" t="n">
        <v>1693.77</v>
      </c>
      <c r="K24" s="17" t="n">
        <f aca="false">J24+I24</f>
        <v>3609.15</v>
      </c>
      <c r="L24" s="13" t="s">
        <v>76</v>
      </c>
    </row>
    <row r="25" customFormat="false" ht="39.6" hidden="false" customHeight="true" outlineLevel="0" collapsed="false">
      <c r="C25" s="13" t="s">
        <v>77</v>
      </c>
      <c r="D25" s="13" t="s">
        <v>45</v>
      </c>
      <c r="E25" s="13" t="s">
        <v>78</v>
      </c>
      <c r="F25" s="14" t="s">
        <v>68</v>
      </c>
      <c r="G25" s="15" t="n">
        <v>45928</v>
      </c>
      <c r="H25" s="15" t="n">
        <v>45931</v>
      </c>
      <c r="I25" s="16" t="n">
        <v>1915.38</v>
      </c>
      <c r="J25" s="16" t="n">
        <v>1693.77</v>
      </c>
      <c r="K25" s="17" t="n">
        <f aca="false">J25+I25</f>
        <v>3609.15</v>
      </c>
      <c r="L25" s="13" t="s">
        <v>76</v>
      </c>
    </row>
    <row r="26" customFormat="false" ht="39.6" hidden="false" customHeight="true" outlineLevel="0" collapsed="false">
      <c r="C26" s="13" t="s">
        <v>79</v>
      </c>
      <c r="D26" s="13" t="s">
        <v>80</v>
      </c>
      <c r="E26" s="13" t="s">
        <v>81</v>
      </c>
      <c r="F26" s="14" t="s">
        <v>17</v>
      </c>
      <c r="G26" s="15" t="n">
        <v>45924</v>
      </c>
      <c r="H26" s="15" t="n">
        <v>45926</v>
      </c>
      <c r="I26" s="16" t="n">
        <v>1560.36</v>
      </c>
      <c r="J26" s="16" t="n">
        <v>1317.5</v>
      </c>
      <c r="K26" s="17" t="n">
        <f aca="false">J26+I26</f>
        <v>2877.86</v>
      </c>
      <c r="L26" s="13" t="s">
        <v>82</v>
      </c>
    </row>
    <row r="27" customFormat="false" ht="39.6" hidden="false" customHeight="true" outlineLevel="0" collapsed="false">
      <c r="C27" s="13" t="s">
        <v>83</v>
      </c>
      <c r="D27" s="13" t="s">
        <v>26</v>
      </c>
      <c r="E27" s="13" t="s">
        <v>84</v>
      </c>
      <c r="F27" s="14" t="s">
        <v>60</v>
      </c>
      <c r="G27" s="15" t="n">
        <v>45918</v>
      </c>
      <c r="H27" s="15" t="n">
        <v>45920</v>
      </c>
      <c r="I27" s="16" t="n">
        <v>3294.1</v>
      </c>
      <c r="J27" s="16" t="n">
        <v>3091.36</v>
      </c>
      <c r="K27" s="17" t="n">
        <f aca="false">J27+I27</f>
        <v>6385.46</v>
      </c>
      <c r="L27" s="13" t="s">
        <v>85</v>
      </c>
    </row>
    <row r="28" customFormat="false" ht="39.6" hidden="false" customHeight="true" outlineLevel="0" collapsed="false">
      <c r="C28" s="13" t="s">
        <v>86</v>
      </c>
      <c r="D28" s="13" t="s">
        <v>22</v>
      </c>
      <c r="E28" s="13" t="s">
        <v>87</v>
      </c>
      <c r="F28" s="14" t="s">
        <v>17</v>
      </c>
      <c r="G28" s="15" t="n">
        <v>45924</v>
      </c>
      <c r="H28" s="15" t="n">
        <v>45926</v>
      </c>
      <c r="I28" s="16" t="n">
        <v>1771.91</v>
      </c>
      <c r="J28" s="16" t="n">
        <v>1564.94</v>
      </c>
      <c r="K28" s="17" t="n">
        <f aca="false">J28+I28</f>
        <v>3336.85</v>
      </c>
      <c r="L28" s="13" t="s">
        <v>28</v>
      </c>
    </row>
    <row r="29" customFormat="false" ht="39.6" hidden="false" customHeight="true" outlineLevel="0" collapsed="false">
      <c r="C29" s="13" t="s">
        <v>88</v>
      </c>
      <c r="D29" s="13" t="s">
        <v>45</v>
      </c>
      <c r="E29" s="13" t="s">
        <v>89</v>
      </c>
      <c r="F29" s="14" t="s">
        <v>17</v>
      </c>
      <c r="G29" s="15" t="n">
        <v>45939</v>
      </c>
      <c r="H29" s="15" t="n">
        <v>45939</v>
      </c>
      <c r="I29" s="16" t="n">
        <v>1233.56</v>
      </c>
      <c r="J29" s="16" t="n">
        <v>1214.77</v>
      </c>
      <c r="K29" s="17" t="n">
        <f aca="false">J29+I29</f>
        <v>2448.33</v>
      </c>
      <c r="L29" s="13" t="s">
        <v>90</v>
      </c>
    </row>
    <row r="30" customFormat="false" ht="39.6" hidden="false" customHeight="true" outlineLevel="0" collapsed="false">
      <c r="C30" s="13" t="s">
        <v>58</v>
      </c>
      <c r="D30" s="13" t="s">
        <v>15</v>
      </c>
      <c r="E30" s="13" t="s">
        <v>91</v>
      </c>
      <c r="F30" s="14" t="s">
        <v>92</v>
      </c>
      <c r="G30" s="15" t="n">
        <v>45959</v>
      </c>
      <c r="H30" s="15" t="n">
        <v>45962</v>
      </c>
      <c r="I30" s="16" t="n">
        <v>940.62</v>
      </c>
      <c r="J30" s="16" t="n">
        <v>1067.17</v>
      </c>
      <c r="K30" s="17" t="n">
        <f aca="false">J30+I30</f>
        <v>2007.79</v>
      </c>
      <c r="L30" s="13" t="s">
        <v>93</v>
      </c>
    </row>
    <row r="31" customFormat="false" ht="39.6" hidden="false" customHeight="true" outlineLevel="0" collapsed="false">
      <c r="C31" s="13" t="s">
        <v>94</v>
      </c>
      <c r="D31" s="13" t="s">
        <v>80</v>
      </c>
      <c r="E31" s="13" t="s">
        <v>95</v>
      </c>
      <c r="F31" s="14" t="s">
        <v>92</v>
      </c>
      <c r="G31" s="15" t="n">
        <v>45959</v>
      </c>
      <c r="H31" s="15" t="n">
        <v>45963</v>
      </c>
      <c r="I31" s="16" t="n">
        <v>852.25</v>
      </c>
      <c r="J31" s="16" t="n">
        <v>1257.32</v>
      </c>
      <c r="K31" s="17" t="n">
        <f aca="false">J31+I31</f>
        <v>2109.57</v>
      </c>
      <c r="L31" s="13" t="s">
        <v>93</v>
      </c>
    </row>
    <row r="32" customFormat="false" ht="39.6" hidden="false" customHeight="true" outlineLevel="0" collapsed="false">
      <c r="C32" s="13" t="s">
        <v>96</v>
      </c>
      <c r="D32" s="13" t="s">
        <v>42</v>
      </c>
      <c r="E32" s="13" t="s">
        <v>97</v>
      </c>
      <c r="F32" s="14" t="s">
        <v>92</v>
      </c>
      <c r="G32" s="15" t="n">
        <v>45959</v>
      </c>
      <c r="H32" s="15" t="n">
        <v>45962</v>
      </c>
      <c r="I32" s="16" t="n">
        <v>940.62</v>
      </c>
      <c r="J32" s="16" t="n">
        <v>1067.17</v>
      </c>
      <c r="K32" s="17" t="n">
        <f aca="false">J32+I32</f>
        <v>2007.79</v>
      </c>
      <c r="L32" s="13" t="s">
        <v>93</v>
      </c>
    </row>
    <row r="33" customFormat="false" ht="39.6" hidden="false" customHeight="true" outlineLevel="0" collapsed="false">
      <c r="C33" s="13" t="s">
        <v>98</v>
      </c>
      <c r="D33" s="13" t="s">
        <v>45</v>
      </c>
      <c r="E33" s="13" t="s">
        <v>99</v>
      </c>
      <c r="F33" s="14" t="s">
        <v>92</v>
      </c>
      <c r="G33" s="15" t="n">
        <v>45959</v>
      </c>
      <c r="H33" s="15" t="n">
        <v>45962</v>
      </c>
      <c r="I33" s="16" t="n">
        <v>940.62</v>
      </c>
      <c r="J33" s="16" t="n">
        <v>1067.17</v>
      </c>
      <c r="K33" s="17" t="n">
        <f aca="false">J33+I33</f>
        <v>2007.79</v>
      </c>
      <c r="L33" s="13" t="s">
        <v>93</v>
      </c>
    </row>
    <row r="34" customFormat="false" ht="39.6" hidden="false" customHeight="true" outlineLevel="0" collapsed="false">
      <c r="C34" s="13" t="s">
        <v>100</v>
      </c>
      <c r="D34" s="13" t="s">
        <v>45</v>
      </c>
      <c r="E34" s="13" t="s">
        <v>101</v>
      </c>
      <c r="F34" s="14" t="s">
        <v>92</v>
      </c>
      <c r="G34" s="15" t="n">
        <v>45954</v>
      </c>
      <c r="H34" s="15" t="n">
        <v>45964</v>
      </c>
      <c r="I34" s="16" t="n">
        <v>525.99</v>
      </c>
      <c r="J34" s="16" t="n">
        <v>331.02</v>
      </c>
      <c r="K34" s="17" t="n">
        <f aca="false">J34+I34</f>
        <v>857.01</v>
      </c>
      <c r="L34" s="13" t="s">
        <v>102</v>
      </c>
    </row>
    <row r="35" customFormat="false" ht="39.6" hidden="false" customHeight="true" outlineLevel="0" collapsed="false">
      <c r="C35" s="13" t="s">
        <v>103</v>
      </c>
      <c r="D35" s="13" t="s">
        <v>22</v>
      </c>
      <c r="E35" s="13" t="s">
        <v>104</v>
      </c>
      <c r="F35" s="14" t="s">
        <v>92</v>
      </c>
      <c r="G35" s="15" t="n">
        <v>45958</v>
      </c>
      <c r="H35" s="15" t="n">
        <v>45964</v>
      </c>
      <c r="I35" s="16" t="n">
        <v>348.57</v>
      </c>
      <c r="J35" s="16" t="n">
        <v>331.02</v>
      </c>
      <c r="K35" s="17" t="n">
        <f aca="false">J35+I35</f>
        <v>679.59</v>
      </c>
      <c r="L35" s="13" t="s">
        <v>93</v>
      </c>
    </row>
    <row r="36" customFormat="false" ht="39.6" hidden="false" customHeight="true" outlineLevel="0" collapsed="false">
      <c r="C36" s="13" t="s">
        <v>21</v>
      </c>
      <c r="D36" s="13" t="s">
        <v>22</v>
      </c>
      <c r="E36" s="13" t="s">
        <v>23</v>
      </c>
      <c r="F36" s="14" t="s">
        <v>53</v>
      </c>
      <c r="G36" s="15" t="n">
        <v>45935</v>
      </c>
      <c r="H36" s="15" t="n">
        <v>45937</v>
      </c>
      <c r="I36" s="16" t="n">
        <v>2038.57</v>
      </c>
      <c r="J36" s="16" t="n">
        <v>1618.88</v>
      </c>
      <c r="K36" s="17" t="n">
        <f aca="false">J36+I36</f>
        <v>3657.45</v>
      </c>
      <c r="L36" s="13" t="s">
        <v>28</v>
      </c>
    </row>
    <row r="37" customFormat="false" ht="39.6" hidden="false" customHeight="true" outlineLevel="0" collapsed="false">
      <c r="C37" s="13" t="s">
        <v>21</v>
      </c>
      <c r="D37" s="13" t="s">
        <v>22</v>
      </c>
      <c r="E37" s="13" t="s">
        <v>23</v>
      </c>
      <c r="F37" s="14" t="s">
        <v>92</v>
      </c>
      <c r="G37" s="15" t="n">
        <v>45959</v>
      </c>
      <c r="H37" s="15" t="n">
        <v>45961</v>
      </c>
      <c r="I37" s="16" t="n">
        <v>822.74</v>
      </c>
      <c r="J37" s="16" t="n">
        <v>805.19</v>
      </c>
      <c r="K37" s="17" t="n">
        <f aca="false">J37+I37</f>
        <v>1627.93</v>
      </c>
      <c r="L37" s="19" t="s">
        <v>24</v>
      </c>
    </row>
    <row r="38" customFormat="false" ht="39.6" hidden="false" customHeight="true" outlineLevel="0" collapsed="false">
      <c r="C38" s="12" t="s">
        <v>14</v>
      </c>
      <c r="D38" s="13" t="s">
        <v>15</v>
      </c>
      <c r="E38" s="13" t="s">
        <v>105</v>
      </c>
      <c r="F38" s="14" t="s">
        <v>17</v>
      </c>
      <c r="G38" s="15" t="n">
        <v>45922</v>
      </c>
      <c r="H38" s="15" t="n">
        <v>45923</v>
      </c>
      <c r="I38" s="16" t="n">
        <v>2548.26</v>
      </c>
      <c r="J38" s="16" t="n">
        <v>2293.53</v>
      </c>
      <c r="K38" s="17" t="n">
        <f aca="false">J38+I38</f>
        <v>4841.79</v>
      </c>
      <c r="L38" s="13" t="s">
        <v>106</v>
      </c>
    </row>
    <row r="39" customFormat="false" ht="15" hidden="false" customHeight="false" outlineLevel="0" collapsed="false">
      <c r="C39" s="20"/>
      <c r="D39" s="21"/>
      <c r="E39" s="22"/>
      <c r="F39" s="8"/>
      <c r="G39" s="20"/>
      <c r="H39" s="20"/>
      <c r="I39" s="8"/>
      <c r="J39" s="20"/>
      <c r="K39" s="8"/>
      <c r="L39" s="21"/>
    </row>
    <row r="40" customFormat="false" ht="15" hidden="false" customHeight="false" outlineLevel="0" collapsed="false">
      <c r="C40" s="20"/>
      <c r="D40" s="21"/>
      <c r="E40" s="22"/>
      <c r="F40" s="8"/>
      <c r="G40" s="20"/>
      <c r="H40" s="20"/>
      <c r="I40" s="8"/>
      <c r="J40" s="20"/>
      <c r="K40" s="8"/>
      <c r="L40" s="21"/>
    </row>
    <row r="41" customFormat="false" ht="26.9" hidden="false" customHeight="true" outlineLevel="0" collapsed="false">
      <c r="C41" s="20"/>
      <c r="D41" s="21"/>
      <c r="E41" s="22"/>
      <c r="F41" s="8"/>
      <c r="G41" s="20"/>
      <c r="H41" s="20"/>
      <c r="I41" s="23" t="s">
        <v>107</v>
      </c>
      <c r="J41" s="23"/>
      <c r="K41" s="24" t="n">
        <f aca="false">SUM(K6:K38)</f>
        <v>99398.11</v>
      </c>
      <c r="L41" s="21"/>
    </row>
  </sheetData>
  <autoFilter ref="A4:A6"/>
  <mergeCells count="9">
    <mergeCell ref="C2:L2"/>
    <mergeCell ref="C3:L3"/>
    <mergeCell ref="A4:A5"/>
    <mergeCell ref="C4:C5"/>
    <mergeCell ref="D4:D5"/>
    <mergeCell ref="E4:E5"/>
    <mergeCell ref="F4:K4"/>
    <mergeCell ref="L4:L5"/>
    <mergeCell ref="I41:J41"/>
  </mergeCells>
  <printOptions headings="false" gridLines="false" gridLinesSet="true" horizontalCentered="false" verticalCentered="false"/>
  <pageMargins left="0.16875" right="0.229861111111111" top="0.7875" bottom="0.7875" header="0.511805555555555" footer="0.511805555555555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21974</TotalTime>
  <Application>LibreOffice/7.1.6.2$Windows_X86_64 LibreOffice_project/0e133318fcee89abacd6a7d077e292f1145735c3</Application>
  <AppVersion>15.0000</AppVersion>
  <Company>CNJ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2021-10-15T22:49:43Z</dcterms:created>
  <dc:creator>Administrador</dc:creator>
  <dc:description/>
  <dc:language>pt-BR</dc:language>
  <cp:lastModifiedBy/>
  <cp:lastPrinted>2025-11-07T15:17:17Z</cp:lastPrinted>
  <dcterms:modified xsi:type="dcterms:W3CDTF">2025-11-07T15:17:33Z</dcterms:modified>
  <cp:revision>136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