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Gráfico1" sheetId="1" state="hidden" r:id="rId2"/>
    <sheet name="Planilha1" sheetId="2" state="visible" r:id="rId3"/>
  </sheets>
  <definedNames>
    <definedName function="false" hidden="true" localSheetId="1" name="_xlnm._FilterDatabase" vbProcedure="false">Planilha1!$A$4:$A$10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<sst xmlns="http://schemas.openxmlformats.org/spreadsheetml/2006/main" count="180" uniqueCount="103">
  <si>
    <t xml:space="preserve">Relatório de Passagens – TJES</t>
  </si>
  <si>
    <r>
      <rPr>
        <sz val="14"/>
        <color rgb="FF000000"/>
        <rFont val="Calibri"/>
        <family val="2"/>
        <charset val="1"/>
      </rPr>
      <t xml:space="preserve">Período: </t>
    </r>
    <r>
      <rPr>
        <u val="single"/>
        <sz val="14"/>
        <color rgb="FF000000"/>
        <rFont val="Calibri"/>
        <family val="2"/>
        <charset val="1"/>
      </rPr>
      <t xml:space="preserve">01  a 31/08/2024</t>
    </r>
  </si>
  <si>
    <t xml:space="preserve">Processo</t>
  </si>
  <si>
    <t xml:space="preserve">Favorecido</t>
  </si>
  <si>
    <t xml:space="preserve">Cargo ou Função</t>
  </si>
  <si>
    <t xml:space="preserve">Processo SEI!</t>
  </si>
  <si>
    <t xml:space="preserve">Passagem</t>
  </si>
  <si>
    <t xml:space="preserve">Motivo</t>
  </si>
  <si>
    <t xml:space="preserve">Trecho</t>
  </si>
  <si>
    <t xml:space="preserve">Data ida</t>
  </si>
  <si>
    <t xml:space="preserve">Data volta</t>
  </si>
  <si>
    <t xml:space="preserve">Trecho ida</t>
  </si>
  <si>
    <t xml:space="preserve">Trecho retorno</t>
  </si>
  <si>
    <t xml:space="preserve">Valor (R$)</t>
  </si>
  <si>
    <t xml:space="preserve">10571/2022</t>
  </si>
  <si>
    <t xml:space="preserve">BRUNELLA FAUSTINI BAGLIOLI </t>
  </si>
  <si>
    <t xml:space="preserve">Servidor</t>
  </si>
  <si>
    <t xml:space="preserve">7001157-75.2024.8.08.0024</t>
  </si>
  <si>
    <t xml:space="preserve">BRASÍLIA/DF</t>
  </si>
  <si>
    <t xml:space="preserve">Participação na XVIII Jornada Lei Maria da Penha  </t>
  </si>
  <si>
    <t xml:space="preserve">GISELE SOUZA DE OLIVEIRA </t>
  </si>
  <si>
    <t xml:space="preserve">Magistrado</t>
  </si>
  <si>
    <t xml:space="preserve">7006281-14.2024.8.08.0000 </t>
  </si>
  <si>
    <t xml:space="preserve">Participação na 2ª Reunião Preparatória para o 18º Encontro Nacional do Poder Judiciário  </t>
  </si>
  <si>
    <t xml:space="preserve">10710/2022</t>
  </si>
  <si>
    <t xml:space="preserve">ADRIANO CORREA DE MELLO (2197955)</t>
  </si>
  <si>
    <t xml:space="preserve">7005073-68.2019.8.08.0000</t>
  </si>
  <si>
    <t xml:space="preserve">Participação na 2ª Reunião Preparatória para o 18º Encontro Nacional do Poder Judiciário  </t>
  </si>
  <si>
    <t xml:space="preserve">RITA DE CASSIA BARCELLOS ALMEIDA </t>
  </si>
  <si>
    <t xml:space="preserve">7006272-52.2024.8.08.0000</t>
  </si>
  <si>
    <t xml:space="preserve">Participar da 2ª Reunião Preparatória para o 18º Encontro Nacional do Poder Judiciário  </t>
  </si>
  <si>
    <t xml:space="preserve">ADRIANO CORREA DE MELLO (2210352)</t>
  </si>
  <si>
    <t xml:space="preserve">RIO DE JANEIRO/RJ</t>
  </si>
  <si>
    <t xml:space="preserve">Participação no II Encontro Interinstitucional </t>
  </si>
  <si>
    <t xml:space="preserve">GIANFRANCESCA CUTINI BARCELLOS CASTRO</t>
  </si>
  <si>
    <t xml:space="preserve">7006534-02.2024.8.08.0000</t>
  </si>
  <si>
    <t xml:space="preserve">BRUNO ALVES DE SOUZA TOLEDO</t>
  </si>
  <si>
    <t xml:space="preserve">7006489-95.2024.8.08.0000</t>
  </si>
  <si>
    <t xml:space="preserve">Participação em reuniões agendadas na Procuradoria Geral da Fazenda Nacional - PGFN/Ministério da Fazenda, no Banco Interamericano de Desenvolvimento - BID e na Casa Civil do Governo Federal a fim de dar seguimento às tratativas relacionadas à tramitação do projeto de financiamento externo (BR-L1620 / Processo SEI GOV FED nº 17944.001771/2024-42) do PROMOJUES junto à citada instituição financeira internacional  </t>
  </si>
  <si>
    <t xml:space="preserve">MARIANNE JUDICE DE MATTOS </t>
  </si>
  <si>
    <t xml:space="preserve">7006940-23.2024.8.08.0000</t>
  </si>
  <si>
    <t xml:space="preserve">-</t>
  </si>
  <si>
    <t xml:space="preserve">Participação em reunião do CNJ</t>
  </si>
  <si>
    <t xml:space="preserve">SERGIO RICARDO DE SOUZA</t>
  </si>
  <si>
    <t xml:space="preserve">7006087-14.2024.8.08.0000</t>
  </si>
  <si>
    <t xml:space="preserve">GUILHERME DE LIMA VARGAS</t>
  </si>
  <si>
    <t xml:space="preserve">7006942-90.2024.8.08.0000 </t>
  </si>
  <si>
    <t xml:space="preserve">Participação no III Encontro Nacional de Magistrados(as) de Cooperação e Reunião dos Núcleos e Magistrados(as) de Cooperação </t>
  </si>
  <si>
    <t xml:space="preserve">DEBORA MARIA AMBOS CORREA DA SILVA</t>
  </si>
  <si>
    <t xml:space="preserve">7006766-14.2024.8.08.0000</t>
  </si>
  <si>
    <t xml:space="preserve">SAMUEL MEIRA BRASIL JÚNIOR </t>
  </si>
  <si>
    <t xml:space="preserve">7006906-48.2024.8.08.0000</t>
  </si>
  <si>
    <t xml:space="preserve">Agenda no Supremo Tribunal Federal, no dia 13/08/2024, bem como perante o Conselho Nacional de Justiça </t>
  </si>
  <si>
    <t xml:space="preserve">7006971-43.2024.8.08.0000</t>
  </si>
  <si>
    <t xml:space="preserve">Solenidade de posse do Presidente e Vice-Presidente do Egrégio Superior Tribunal de Justiça  </t>
  </si>
  <si>
    <t xml:space="preserve">ELIANA JUNQUEIRA MUNHOS FERREIRA</t>
  </si>
  <si>
    <t xml:space="preserve">7007119-54.2024.8.08.0000</t>
  </si>
  <si>
    <t xml:space="preserve">Evento "CNJ e o Observatório dos Serviços Notariais e de Registro"  </t>
  </si>
  <si>
    <t xml:space="preserve">MARCELO TAVARES DE ALBUQUERQUE </t>
  </si>
  <si>
    <t xml:space="preserve">7007120-39.2024.8.08.0000</t>
  </si>
  <si>
    <t xml:space="preserve">Representar a CGJES no evento "CNJ e o Observatório dos Serviços Notariais e de Registro". </t>
  </si>
  <si>
    <t xml:space="preserve">ARION MERGÁR</t>
  </si>
  <si>
    <t xml:space="preserve">7006139-10.2024.8.08.0000</t>
  </si>
  <si>
    <t xml:space="preserve">“Seminário Comemorativo dos 5 Anos do Pacto Nacional Pela Primeira Infância” </t>
  </si>
  <si>
    <t xml:space="preserve">KARINA MARQUES PEREIRA</t>
  </si>
  <si>
    <t xml:space="preserve">7005549-04.2022.8.08.0000</t>
  </si>
  <si>
    <t xml:space="preserve">Participação no IV FestLabs 2024, evento que reunirá Laboratórios de Inovação do Judiciário do país. </t>
  </si>
  <si>
    <t xml:space="preserve">ANDRESSA DA SILVA FREITAS BRANCO</t>
  </si>
  <si>
    <t xml:space="preserve">7003077-59.2024.8.08.0000</t>
  </si>
  <si>
    <t xml:space="preserve">DANIELA BRANDAO DE SOUZA ALVES SALVIATO </t>
  </si>
  <si>
    <t xml:space="preserve">7007117-84.2024.8.08.0000</t>
  </si>
  <si>
    <t xml:space="preserve">LEANDRO GAMA MORAES</t>
  </si>
  <si>
    <t xml:space="preserve">7006668-29.2024.8.08.0000</t>
  </si>
  <si>
    <t xml:space="preserve">Participação no “Seminário Comemorativo dos 5 Anos do Pacto Nacional Pela Primeira Infância” </t>
  </si>
  <si>
    <t xml:space="preserve">ARION MERGAR </t>
  </si>
  <si>
    <t xml:space="preserve">7007345-59.2024.8.08.0000</t>
  </si>
  <si>
    <t xml:space="preserve">Participar do 11º COMEDJUS - Congresso Brasileiro Médico, Jurídico da Saúde, a ser realizado nos dias 3 a 5 de setembro de 2024, no Centro de Convenções Ulysses Guimarães, em Brasília/DF   </t>
  </si>
  <si>
    <t xml:space="preserve">JORGE HENRIQUE VALLE DOS SANTOS</t>
  </si>
  <si>
    <t xml:space="preserve">7005459-25.2024.8.08.0000</t>
  </si>
  <si>
    <t xml:space="preserve">GRECIO NOGUEIRA GREGIO</t>
  </si>
  <si>
    <t xml:space="preserve">7000117-83.2022.8.08.0006</t>
  </si>
  <si>
    <t xml:space="preserve">Participar do 11º COMEDJUS - Congresso Brasileiro Médico, Jurídico da Saúde, a ser realizado nos dias 3 a 5 de setembro de 2024, no Centro de Convenções Ulysses Guimarães, em Brasília/DF </t>
  </si>
  <si>
    <t xml:space="preserve">PAULO CESAR DE CARVALHO </t>
  </si>
  <si>
    <t xml:space="preserve">7007417-46.2024.8.08.0000</t>
  </si>
  <si>
    <t xml:space="preserve">Participar do Fórum Nacional de Ações Coletivas (FONACOL)   </t>
  </si>
  <si>
    <t xml:space="preserve">MARCIANNE ANTUNES RIBEIRO LIMA</t>
  </si>
  <si>
    <t xml:space="preserve">7005819-57.2024.8.08.0000</t>
  </si>
  <si>
    <t xml:space="preserve">Participação no 12º Encontro Nacional de Tribunais Estaduais usuários do PJe. </t>
  </si>
  <si>
    <t xml:space="preserve">JULIO CESAR COSTA DE OLIVEIRA</t>
  </si>
  <si>
    <t xml:space="preserve">7006303-72.2024.8.08.0000</t>
  </si>
  <si>
    <t xml:space="preserve">Participação no VI Encontro Nacional sobre Precedentes Qualificados </t>
  </si>
  <si>
    <t xml:space="preserve">GRECIO NOGUEIRA GREGIO </t>
  </si>
  <si>
    <t xml:space="preserve">7006689-05.2024.8.08.0000</t>
  </si>
  <si>
    <t xml:space="preserve">Participação no 12º Encontro Nacional de Tribunais Estaduais Usuários do PJe  </t>
  </si>
  <si>
    <t xml:space="preserve">FELIPE BORTOLINI KILL</t>
  </si>
  <si>
    <t xml:space="preserve">7007522-23.2024.8.08.0000</t>
  </si>
  <si>
    <t xml:space="preserve">RACHEL DURAO CORREIA LIMA</t>
  </si>
  <si>
    <t xml:space="preserve">7003330-18.2022.8.08.0000</t>
  </si>
  <si>
    <t xml:space="preserve">Participação do VI Encontro Nacional sobre Precedentes Qualificados e do evento "Mulheres na Justiça: novos rumos da Resolução CNJ n. 255 - 3ª edição"  </t>
  </si>
  <si>
    <t xml:space="preserve">HERMÍNIA MARIA SILVEIRA AZOURY</t>
  </si>
  <si>
    <t xml:space="preserve">7007384-56.2024.8.08.0000</t>
  </si>
  <si>
    <t xml:space="preserve">Participação no curso “Acesso à Justiça com Perspectiva de Gênero a Partir dos Estândares do Sistema Interamericano de Direitos Humanos”, que ocorrerá em Brasília/DF, na sede da ESMPU  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</si>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</sst>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9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u val="singl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Liberation Sans Narrow"/>
      <family val="2"/>
      <charset val="1"/>
    </font>
    <font>
      <sz val="11"/>
      <color rgb="FF000000"/>
      <name val="Arial"/>
      <family val="0"/>
      <charset val="1"/>
    </font>
    <font>
      <sz val="10.5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1F4E79"/>
        <bgColor rgb="FF264478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08080"/>
      <rgbColor rgb="FFC0C0C0"/>
      <rgbColor rgb="FF808080"/>
      <rgbColor rgb="FF5B9BD5"/>
      <rgbColor rgb="FF993366"/>
      <rgbColor rgb="FFFFFFCC"/>
      <rgbColor rgb="FFDEEBF7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1F4E79"/>
      <rgbColor rgb="FF70AD47"/>
      <rgbColor rgb="FF003300"/>
      <rgbColor rgb="FF333300"/>
      <rgbColor rgb="FF9E480E"/>
      <rgbColor rgb="FF993366"/>
      <rgbColor rgb="FF264478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do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Planilha1!$C$2:$C$3</c:f>
              <c:strCache>
                <c:ptCount val="1"/>
                <c:pt idx="0">
                  <c:v>Relatório de Passagens – TJES Período: 01  a 31/08/2024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Planilha1!$C$4:$C$5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Planilha1!$D$2:$D$3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Planilha1!$D$4:$D$5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Planilha1!$F$2:$F$3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Planilha1!$F$4:$F$5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Planilha1!$G$2:$G$3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Planilha1!$G$4:$G$5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Planilha1!$H$2:$H$3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Planilha1!$H$4:$H$5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Planilha1!$K$2:$K$3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Planilha1!$K$4:$K$5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55e9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Planilha1!$M$2:$M$3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e480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Planilha1!$M$4:$M$5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Planilha1!$N$2:$N$3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636363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Planilha1!$N$4:$N$5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73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Planilha1!$M$2:$M$3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64478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Planilha1!$M$4:$M$5</c:f>
              <c:numCache>
                <c:formatCode>General</c:formatCode>
                <c:ptCount val="2"/>
              </c:numCache>
            </c:numRef>
          </c:val>
        </c:ser>
        <c:gapWidth val="219"/>
        <c:overlap val="-27"/>
        <c:axId val="65253008"/>
        <c:axId val="90491483"/>
      </c:barChart>
      <c:catAx>
        <c:axId val="65253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0491483"/>
        <c:crosses val="autoZero"/>
        <c:auto val="1"/>
        <c:lblAlgn val="ctr"/>
        <c:lblOffset val="100"/>
        <c:noMultiLvlLbl val="0"/>
      </c:catAx>
      <c:valAx>
        <c:axId val="9049148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5253008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34920</xdr:colOff>
      <xdr:row>36</xdr:row>
      <xdr:rowOff>155880</xdr:rowOff>
    </xdr:to>
    <xdr:graphicFrame>
      <xdr:nvGraphicFramePr>
        <xdr:cNvPr id="0" name="Gráfico 1"/>
        <xdr:cNvGraphicFramePr/>
      </xdr:nvGraphicFramePr>
      <xdr:xfrm>
        <a:off x="0" y="0"/>
        <a:ext cx="10164240" cy="6008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98437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4" activeCellId="0" sqref="C4"/>
    </sheetView>
  </sheetViews>
  <sheetFormatPr defaultColWidth="8.875" defaultRowHeight="13.8" zeroHeight="false" outlineLevelRow="0" outlineLevelCol="0"/>
  <cols>
    <col collapsed="false" customWidth="true" hidden="true" outlineLevel="0" max="1" min="1" style="1" width="12.29"/>
    <col collapsed="false" customWidth="true" hidden="false" outlineLevel="0" max="2" min="2" style="1" width="3.39"/>
    <col collapsed="false" customWidth="true" hidden="false" outlineLevel="0" max="3" min="3" style="1" width="29.48"/>
    <col collapsed="false" customWidth="true" hidden="false" outlineLevel="0" max="4" min="4" style="2" width="16.06"/>
    <col collapsed="false" customWidth="true" hidden="false" outlineLevel="0" max="5" min="5" style="3" width="26.29"/>
    <col collapsed="false" customWidth="true" hidden="false" outlineLevel="0" max="6" min="6" style="4" width="16.21"/>
    <col collapsed="false" customWidth="true" hidden="false" outlineLevel="0" max="7" min="7" style="1" width="12.97"/>
    <col collapsed="false" customWidth="true" hidden="false" outlineLevel="0" max="8" min="8" style="1" width="12.5"/>
    <col collapsed="false" customWidth="true" hidden="false" outlineLevel="0" max="9" min="9" style="5" width="13.12"/>
    <col collapsed="false" customWidth="true" hidden="false" outlineLevel="0" max="10" min="10" style="1" width="14.81"/>
    <col collapsed="false" customWidth="true" hidden="false" outlineLevel="0" max="11" min="11" style="5" width="17.68"/>
    <col collapsed="false" customWidth="true" hidden="false" outlineLevel="0" max="12" min="12" style="1" width="53.26"/>
    <col collapsed="false" customWidth="true" hidden="false" outlineLevel="0" max="13" min="13" style="1" width="16.87"/>
    <col collapsed="false" customWidth="true" hidden="false" outlineLevel="0" max="14" min="14" style="1" width="21.57"/>
    <col collapsed="false" customWidth="false" hidden="false" outlineLevel="0" max="1021" min="15" style="1" width="8.86"/>
    <col collapsed="false" customWidth="true" hidden="false" outlineLevel="0" max="1024" min="1022" style="0" width="11.52"/>
  </cols>
  <sheetData>
    <row r="1" customFormat="false" ht="15" hidden="true" customHeight="true" outlineLevel="0" collapsed="false">
      <c r="A1" s="6"/>
      <c r="B1" s="6"/>
      <c r="C1" s="6"/>
      <c r="D1" s="7"/>
      <c r="G1" s="6"/>
      <c r="H1" s="6"/>
      <c r="I1" s="4"/>
      <c r="J1" s="6"/>
      <c r="K1" s="4"/>
      <c r="L1" s="6"/>
    </row>
    <row r="2" s="5" customFormat="true" ht="30" hidden="false" customHeight="true" outlineLevel="0" collapsed="false">
      <c r="A2" s="4"/>
      <c r="B2" s="4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AMH2" s="0"/>
      <c r="AMI2" s="0"/>
      <c r="AMJ2" s="0"/>
    </row>
    <row r="3" s="5" customFormat="true" ht="30" hidden="false" customHeight="true" outlineLevel="0" collapsed="false">
      <c r="A3" s="4"/>
      <c r="B3" s="4"/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AMH3" s="0"/>
      <c r="AMI3" s="0"/>
      <c r="AMJ3" s="0"/>
    </row>
    <row r="4" s="16" customFormat="true" ht="23.45" hidden="false" customHeight="true" outlineLevel="0" collapsed="false">
      <c r="A4" s="10" t="s">
        <v>2</v>
      </c>
      <c r="B4" s="11"/>
      <c r="C4" s="12" t="s">
        <v>3</v>
      </c>
      <c r="D4" s="13" t="s">
        <v>4</v>
      </c>
      <c r="E4" s="14" t="s">
        <v>5</v>
      </c>
      <c r="F4" s="12" t="s">
        <v>6</v>
      </c>
      <c r="G4" s="12"/>
      <c r="H4" s="12"/>
      <c r="I4" s="12"/>
      <c r="J4" s="12"/>
      <c r="K4" s="12"/>
      <c r="L4" s="15" t="s">
        <v>7</v>
      </c>
      <c r="AMH4" s="0"/>
      <c r="AMI4" s="0"/>
      <c r="AMJ4" s="0"/>
    </row>
    <row r="5" s="16" customFormat="true" ht="23.45" hidden="false" customHeight="true" outlineLevel="0" collapsed="false">
      <c r="A5" s="10"/>
      <c r="B5" s="11"/>
      <c r="C5" s="12"/>
      <c r="D5" s="13"/>
      <c r="E5" s="14"/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5"/>
      <c r="AMH5" s="0"/>
      <c r="AMI5" s="0"/>
      <c r="AMJ5" s="0"/>
    </row>
    <row r="6" customFormat="false" ht="24" hidden="false" customHeight="false" outlineLevel="0" collapsed="false">
      <c r="A6" s="17" t="s">
        <v>14</v>
      </c>
      <c r="B6" s="18"/>
      <c r="C6" s="19" t="s">
        <v>15</v>
      </c>
      <c r="D6" s="20" t="s">
        <v>16</v>
      </c>
      <c r="E6" s="21" t="s">
        <v>17</v>
      </c>
      <c r="F6" s="22" t="s">
        <v>18</v>
      </c>
      <c r="G6" s="23" t="n">
        <v>45510</v>
      </c>
      <c r="H6" s="23" t="n">
        <v>45513</v>
      </c>
      <c r="I6" s="24" t="n">
        <v>3116.5</v>
      </c>
      <c r="J6" s="24" t="n">
        <v>2635.82</v>
      </c>
      <c r="K6" s="25" t="n">
        <f aca="false">J6+I6</f>
        <v>5752.32</v>
      </c>
      <c r="L6" s="26" t="s">
        <v>19</v>
      </c>
      <c r="M6" s="27"/>
    </row>
    <row r="7" customFormat="false" ht="24" hidden="false" customHeight="false" outlineLevel="0" collapsed="false">
      <c r="A7" s="17"/>
      <c r="B7" s="18"/>
      <c r="C7" s="19" t="s">
        <v>20</v>
      </c>
      <c r="D7" s="20" t="s">
        <v>21</v>
      </c>
      <c r="E7" s="21" t="s">
        <v>22</v>
      </c>
      <c r="F7" s="22" t="s">
        <v>18</v>
      </c>
      <c r="G7" s="23" t="n">
        <v>45524</v>
      </c>
      <c r="H7" s="23" t="n">
        <v>45526</v>
      </c>
      <c r="I7" s="24" t="n">
        <v>1958.32</v>
      </c>
      <c r="J7" s="24" t="n">
        <v>1942.27</v>
      </c>
      <c r="K7" s="25" t="n">
        <f aca="false">J7+I7</f>
        <v>3900.59</v>
      </c>
      <c r="L7" s="26" t="s">
        <v>23</v>
      </c>
      <c r="M7" s="27"/>
    </row>
    <row r="8" customFormat="false" ht="24" hidden="false" customHeight="false" outlineLevel="0" collapsed="false">
      <c r="A8" s="17" t="s">
        <v>24</v>
      </c>
      <c r="B8" s="18"/>
      <c r="C8" s="19" t="s">
        <v>25</v>
      </c>
      <c r="D8" s="20" t="s">
        <v>21</v>
      </c>
      <c r="E8" s="21" t="s">
        <v>26</v>
      </c>
      <c r="F8" s="22" t="s">
        <v>18</v>
      </c>
      <c r="G8" s="23" t="n">
        <v>45524</v>
      </c>
      <c r="H8" s="23" t="n">
        <v>45526</v>
      </c>
      <c r="I8" s="24" t="n">
        <v>1958.32</v>
      </c>
      <c r="J8" s="24" t="n">
        <v>1942.27</v>
      </c>
      <c r="K8" s="25" t="n">
        <f aca="false">J8+I8</f>
        <v>3900.59</v>
      </c>
      <c r="L8" s="26" t="s">
        <v>27</v>
      </c>
      <c r="M8" s="16"/>
    </row>
    <row r="9" customFormat="false" ht="24" hidden="false" customHeight="false" outlineLevel="0" collapsed="false">
      <c r="A9" s="17"/>
      <c r="B9" s="18"/>
      <c r="C9" s="19" t="s">
        <v>28</v>
      </c>
      <c r="D9" s="20" t="s">
        <v>16</v>
      </c>
      <c r="E9" s="21" t="s">
        <v>29</v>
      </c>
      <c r="F9" s="22" t="s">
        <v>18</v>
      </c>
      <c r="G9" s="23" t="n">
        <v>45524</v>
      </c>
      <c r="H9" s="23" t="n">
        <v>45526</v>
      </c>
      <c r="I9" s="24" t="n">
        <v>1799.63</v>
      </c>
      <c r="J9" s="24" t="n">
        <v>1942.27</v>
      </c>
      <c r="K9" s="25" t="n">
        <f aca="false">J9+I9</f>
        <v>3741.9</v>
      </c>
      <c r="L9" s="26" t="s">
        <v>30</v>
      </c>
      <c r="M9" s="27"/>
    </row>
    <row r="10" customFormat="false" ht="24" hidden="false" customHeight="false" outlineLevel="0" collapsed="false">
      <c r="A10" s="28"/>
      <c r="B10" s="28"/>
      <c r="C10" s="19" t="s">
        <v>31</v>
      </c>
      <c r="D10" s="20" t="s">
        <v>21</v>
      </c>
      <c r="E10" s="21" t="s">
        <v>26</v>
      </c>
      <c r="F10" s="22" t="s">
        <v>32</v>
      </c>
      <c r="G10" s="23" t="n">
        <v>45510</v>
      </c>
      <c r="H10" s="23" t="n">
        <v>45511</v>
      </c>
      <c r="I10" s="24" t="n">
        <v>2941.73</v>
      </c>
      <c r="J10" s="24" t="n">
        <v>2928.27</v>
      </c>
      <c r="K10" s="25" t="n">
        <f aca="false">J10+I10</f>
        <v>5870</v>
      </c>
      <c r="L10" s="26" t="s">
        <v>33</v>
      </c>
      <c r="M10" s="27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</row>
    <row r="11" customFormat="false" ht="24" hidden="false" customHeight="false" outlineLevel="0" collapsed="false">
      <c r="A11" s="6"/>
      <c r="B11" s="6"/>
      <c r="C11" s="19" t="s">
        <v>34</v>
      </c>
      <c r="D11" s="20" t="s">
        <v>21</v>
      </c>
      <c r="E11" s="21" t="s">
        <v>35</v>
      </c>
      <c r="F11" s="22" t="s">
        <v>32</v>
      </c>
      <c r="G11" s="23" t="n">
        <v>45510</v>
      </c>
      <c r="H11" s="23" t="n">
        <v>45511</v>
      </c>
      <c r="I11" s="24" t="n">
        <v>2941.73</v>
      </c>
      <c r="J11" s="24" t="n">
        <v>2928.27</v>
      </c>
      <c r="K11" s="25" t="n">
        <f aca="false">J11+I11</f>
        <v>5870</v>
      </c>
      <c r="L11" s="26" t="s">
        <v>33</v>
      </c>
    </row>
    <row r="12" customFormat="false" ht="91.2" hidden="false" customHeight="false" outlineLevel="0" collapsed="false">
      <c r="A12" s="6"/>
      <c r="B12" s="6"/>
      <c r="C12" s="19" t="s">
        <v>36</v>
      </c>
      <c r="D12" s="20" t="s">
        <v>16</v>
      </c>
      <c r="E12" s="21" t="s">
        <v>37</v>
      </c>
      <c r="F12" s="22" t="s">
        <v>18</v>
      </c>
      <c r="G12" s="23" t="n">
        <v>45516</v>
      </c>
      <c r="H12" s="23" t="n">
        <v>45517</v>
      </c>
      <c r="I12" s="24" t="n">
        <v>3580.41</v>
      </c>
      <c r="J12" s="24" t="n">
        <v>2825.61</v>
      </c>
      <c r="K12" s="25" t="n">
        <f aca="false">J12+I12</f>
        <v>6406.02</v>
      </c>
      <c r="L12" s="26" t="s">
        <v>38</v>
      </c>
    </row>
    <row r="13" customFormat="false" ht="24" hidden="false" customHeight="false" outlineLevel="0" collapsed="false">
      <c r="A13" s="6"/>
      <c r="B13" s="6"/>
      <c r="C13" s="19" t="s">
        <v>39</v>
      </c>
      <c r="D13" s="20" t="s">
        <v>21</v>
      </c>
      <c r="E13" s="21" t="s">
        <v>40</v>
      </c>
      <c r="F13" s="22" t="s">
        <v>18</v>
      </c>
      <c r="G13" s="23" t="n">
        <v>45517</v>
      </c>
      <c r="H13" s="23" t="s">
        <v>41</v>
      </c>
      <c r="I13" s="24" t="n">
        <v>3416.26</v>
      </c>
      <c r="J13" s="24"/>
      <c r="K13" s="25" t="n">
        <f aca="false">J13+I13</f>
        <v>3416.26</v>
      </c>
      <c r="L13" s="26" t="s">
        <v>42</v>
      </c>
    </row>
    <row r="14" customFormat="false" ht="24" hidden="false" customHeight="false" outlineLevel="0" collapsed="false">
      <c r="A14" s="6"/>
      <c r="B14" s="6"/>
      <c r="C14" s="19" t="s">
        <v>43</v>
      </c>
      <c r="D14" s="20" t="s">
        <v>21</v>
      </c>
      <c r="E14" s="21" t="s">
        <v>44</v>
      </c>
      <c r="F14" s="22" t="s">
        <v>18</v>
      </c>
      <c r="G14" s="23" t="n">
        <v>45517</v>
      </c>
      <c r="H14" s="23" t="s">
        <v>41</v>
      </c>
      <c r="I14" s="24" t="n">
        <v>3416.26</v>
      </c>
      <c r="J14" s="24"/>
      <c r="K14" s="25" t="n">
        <f aca="false">J14+I14</f>
        <v>3416.26</v>
      </c>
      <c r="L14" s="26" t="s">
        <v>42</v>
      </c>
    </row>
    <row r="15" customFormat="false" ht="35.65" hidden="false" customHeight="false" outlineLevel="0" collapsed="false">
      <c r="C15" s="19" t="s">
        <v>45</v>
      </c>
      <c r="D15" s="20" t="s">
        <v>16</v>
      </c>
      <c r="E15" s="21" t="s">
        <v>46</v>
      </c>
      <c r="F15" s="22" t="s">
        <v>18</v>
      </c>
      <c r="G15" s="23" t="n">
        <v>45529</v>
      </c>
      <c r="H15" s="23" t="n">
        <v>45531</v>
      </c>
      <c r="I15" s="24" t="n">
        <v>4184.3</v>
      </c>
      <c r="J15" s="24" t="n">
        <v>3464.67</v>
      </c>
      <c r="K15" s="25" t="n">
        <f aca="false">J15+I15</f>
        <v>7648.97</v>
      </c>
      <c r="L15" s="26" t="s">
        <v>47</v>
      </c>
    </row>
    <row r="16" customFormat="false" ht="35.65" hidden="false" customHeight="false" outlineLevel="0" collapsed="false">
      <c r="C16" s="19" t="s">
        <v>48</v>
      </c>
      <c r="D16" s="20" t="s">
        <v>21</v>
      </c>
      <c r="E16" s="21" t="s">
        <v>49</v>
      </c>
      <c r="F16" s="22" t="s">
        <v>18</v>
      </c>
      <c r="G16" s="23" t="n">
        <v>45529</v>
      </c>
      <c r="H16" s="23" t="n">
        <v>45531</v>
      </c>
      <c r="I16" s="24" t="n">
        <v>2225.33</v>
      </c>
      <c r="J16" s="24" t="n">
        <v>3464.67</v>
      </c>
      <c r="K16" s="25" t="n">
        <f aca="false">J16+I16</f>
        <v>5690</v>
      </c>
      <c r="L16" s="26" t="s">
        <v>47</v>
      </c>
    </row>
    <row r="17" customFormat="false" ht="24" hidden="false" customHeight="false" outlineLevel="0" collapsed="false">
      <c r="C17" s="19" t="s">
        <v>50</v>
      </c>
      <c r="D17" s="20" t="s">
        <v>21</v>
      </c>
      <c r="E17" s="21" t="s">
        <v>51</v>
      </c>
      <c r="F17" s="22" t="s">
        <v>18</v>
      </c>
      <c r="G17" s="23" t="n">
        <v>45516</v>
      </c>
      <c r="H17" s="23" t="n">
        <v>45518</v>
      </c>
      <c r="I17" s="24" t="n">
        <v>3522.93</v>
      </c>
      <c r="J17" s="24" t="n">
        <v>4523.54</v>
      </c>
      <c r="K17" s="25" t="n">
        <f aca="false">J17+I17</f>
        <v>8046.47</v>
      </c>
      <c r="L17" s="26" t="s">
        <v>52</v>
      </c>
    </row>
    <row r="18" customFormat="false" ht="24" hidden="false" customHeight="false" outlineLevel="0" collapsed="false">
      <c r="C18" s="19" t="s">
        <v>50</v>
      </c>
      <c r="D18" s="20" t="s">
        <v>21</v>
      </c>
      <c r="E18" s="21" t="s">
        <v>51</v>
      </c>
      <c r="F18" s="22" t="s">
        <v>18</v>
      </c>
      <c r="G18" s="23" t="s">
        <v>41</v>
      </c>
      <c r="H18" s="23" t="n">
        <v>45518</v>
      </c>
      <c r="I18" s="24"/>
      <c r="J18" s="24" t="n">
        <v>4727.24</v>
      </c>
      <c r="K18" s="25" t="n">
        <f aca="false">J18+I18</f>
        <v>4727.24</v>
      </c>
      <c r="L18" s="26" t="s">
        <v>52</v>
      </c>
    </row>
    <row r="19" customFormat="false" ht="24" hidden="false" customHeight="false" outlineLevel="0" collapsed="false">
      <c r="C19" s="19" t="s">
        <v>50</v>
      </c>
      <c r="D19" s="20" t="s">
        <v>21</v>
      </c>
      <c r="E19" s="21" t="s">
        <v>53</v>
      </c>
      <c r="F19" s="22" t="s">
        <v>18</v>
      </c>
      <c r="G19" s="23" t="n">
        <v>45526</v>
      </c>
      <c r="H19" s="23" t="n">
        <v>45527</v>
      </c>
      <c r="I19" s="24" t="n">
        <v>4539.59</v>
      </c>
      <c r="J19" s="24" t="n">
        <v>4055.84</v>
      </c>
      <c r="K19" s="25" t="n">
        <f aca="false">J19+I19</f>
        <v>8595.43</v>
      </c>
      <c r="L19" s="26" t="s">
        <v>54</v>
      </c>
    </row>
    <row r="20" customFormat="false" ht="24" hidden="false" customHeight="false" outlineLevel="0" collapsed="false">
      <c r="C20" s="19" t="s">
        <v>55</v>
      </c>
      <c r="D20" s="20" t="s">
        <v>21</v>
      </c>
      <c r="E20" s="21" t="s">
        <v>56</v>
      </c>
      <c r="F20" s="22" t="s">
        <v>18</v>
      </c>
      <c r="G20" s="23" t="n">
        <v>45524</v>
      </c>
      <c r="H20" s="23" t="n">
        <v>45525</v>
      </c>
      <c r="I20" s="24" t="n">
        <v>3877.95</v>
      </c>
      <c r="J20" s="24" t="n">
        <v>4523.54</v>
      </c>
      <c r="K20" s="25" t="n">
        <f aca="false">J20+I20</f>
        <v>8401.49</v>
      </c>
      <c r="L20" s="26" t="s">
        <v>57</v>
      </c>
    </row>
    <row r="21" customFormat="false" ht="24" hidden="false" customHeight="false" outlineLevel="0" collapsed="false">
      <c r="C21" s="19" t="s">
        <v>58</v>
      </c>
      <c r="D21" s="20" t="s">
        <v>16</v>
      </c>
      <c r="E21" s="21" t="s">
        <v>59</v>
      </c>
      <c r="F21" s="22" t="s">
        <v>18</v>
      </c>
      <c r="G21" s="23" t="n">
        <v>45524</v>
      </c>
      <c r="H21" s="23" t="n">
        <v>45525</v>
      </c>
      <c r="I21" s="24" t="n">
        <v>3877.95</v>
      </c>
      <c r="J21" s="24" t="n">
        <v>4523.54</v>
      </c>
      <c r="K21" s="25" t="n">
        <f aca="false">J21+I21</f>
        <v>8401.49</v>
      </c>
      <c r="L21" s="26" t="s">
        <v>60</v>
      </c>
    </row>
    <row r="22" customFormat="false" ht="24" hidden="false" customHeight="false" outlineLevel="0" collapsed="false">
      <c r="C22" s="19" t="s">
        <v>61</v>
      </c>
      <c r="D22" s="20" t="s">
        <v>21</v>
      </c>
      <c r="E22" s="21" t="s">
        <v>62</v>
      </c>
      <c r="F22" s="22" t="s">
        <v>18</v>
      </c>
      <c r="G22" s="23" t="n">
        <v>45532</v>
      </c>
      <c r="H22" s="23" t="n">
        <v>45534</v>
      </c>
      <c r="I22" s="24" t="n">
        <v>2818.71</v>
      </c>
      <c r="J22" s="24" t="n">
        <v>2210.72</v>
      </c>
      <c r="K22" s="25" t="n">
        <f aca="false">J22+I22</f>
        <v>5029.43</v>
      </c>
      <c r="L22" s="26" t="s">
        <v>63</v>
      </c>
    </row>
    <row r="23" customFormat="false" ht="24" hidden="false" customHeight="false" outlineLevel="0" collapsed="false">
      <c r="C23" s="19" t="s">
        <v>64</v>
      </c>
      <c r="D23" s="20" t="s">
        <v>16</v>
      </c>
      <c r="E23" s="21" t="s">
        <v>65</v>
      </c>
      <c r="F23" s="22" t="s">
        <v>32</v>
      </c>
      <c r="G23" s="23" t="n">
        <v>45546</v>
      </c>
      <c r="H23" s="23" t="n">
        <v>45548</v>
      </c>
      <c r="I23" s="24" t="n">
        <v>3341.33</v>
      </c>
      <c r="J23" s="24" t="n">
        <v>1651.17</v>
      </c>
      <c r="K23" s="25" t="n">
        <f aca="false">J23+I23</f>
        <v>4992.5</v>
      </c>
      <c r="L23" s="26" t="s">
        <v>66</v>
      </c>
    </row>
    <row r="24" customFormat="false" ht="24" hidden="false" customHeight="false" outlineLevel="0" collapsed="false">
      <c r="C24" s="19" t="s">
        <v>67</v>
      </c>
      <c r="D24" s="20" t="s">
        <v>16</v>
      </c>
      <c r="E24" s="21" t="s">
        <v>68</v>
      </c>
      <c r="F24" s="22" t="s">
        <v>32</v>
      </c>
      <c r="G24" s="23" t="n">
        <v>45546</v>
      </c>
      <c r="H24" s="23" t="n">
        <v>45548</v>
      </c>
      <c r="I24" s="24" t="n">
        <v>3341.33</v>
      </c>
      <c r="J24" s="24" t="n">
        <v>1651.17</v>
      </c>
      <c r="K24" s="25" t="n">
        <f aca="false">J24+I24</f>
        <v>4992.5</v>
      </c>
      <c r="L24" s="26" t="s">
        <v>66</v>
      </c>
    </row>
    <row r="25" customFormat="false" ht="24" hidden="false" customHeight="false" outlineLevel="0" collapsed="false">
      <c r="C25" s="19" t="s">
        <v>69</v>
      </c>
      <c r="D25" s="20" t="s">
        <v>16</v>
      </c>
      <c r="E25" s="21" t="s">
        <v>70</v>
      </c>
      <c r="F25" s="22" t="s">
        <v>32</v>
      </c>
      <c r="G25" s="23" t="n">
        <v>45546</v>
      </c>
      <c r="H25" s="23" t="n">
        <v>45548</v>
      </c>
      <c r="I25" s="24" t="n">
        <v>3341.33</v>
      </c>
      <c r="J25" s="24" t="n">
        <v>1651.17</v>
      </c>
      <c r="K25" s="25" t="n">
        <f aca="false">J25+I25</f>
        <v>4992.5</v>
      </c>
      <c r="L25" s="26" t="s">
        <v>66</v>
      </c>
    </row>
    <row r="26" customFormat="false" ht="24" hidden="false" customHeight="false" outlineLevel="0" collapsed="false">
      <c r="C26" s="19" t="s">
        <v>71</v>
      </c>
      <c r="D26" s="20" t="s">
        <v>16</v>
      </c>
      <c r="E26" s="21" t="s">
        <v>72</v>
      </c>
      <c r="F26" s="22" t="s">
        <v>18</v>
      </c>
      <c r="G26" s="23" t="n">
        <v>45532</v>
      </c>
      <c r="H26" s="23" t="n">
        <v>45534</v>
      </c>
      <c r="I26" s="24" t="n">
        <v>3795.5</v>
      </c>
      <c r="J26" s="24" t="n">
        <v>3249.32</v>
      </c>
      <c r="K26" s="25" t="n">
        <f aca="false">J26+I26</f>
        <v>7044.82</v>
      </c>
      <c r="L26" s="26" t="s">
        <v>73</v>
      </c>
    </row>
    <row r="27" customFormat="false" ht="46.4" hidden="false" customHeight="false" outlineLevel="0" collapsed="false">
      <c r="C27" s="19" t="s">
        <v>74</v>
      </c>
      <c r="D27" s="20" t="s">
        <v>21</v>
      </c>
      <c r="E27" s="21" t="s">
        <v>75</v>
      </c>
      <c r="F27" s="22" t="s">
        <v>18</v>
      </c>
      <c r="G27" s="23" t="n">
        <v>45537</v>
      </c>
      <c r="H27" s="23" t="n">
        <v>45541</v>
      </c>
      <c r="I27" s="24" t="n">
        <v>2988.25</v>
      </c>
      <c r="J27" s="24" t="n">
        <v>2527.65</v>
      </c>
      <c r="K27" s="25" t="n">
        <f aca="false">J27+I27</f>
        <v>5515.9</v>
      </c>
      <c r="L27" s="26" t="s">
        <v>76</v>
      </c>
    </row>
    <row r="28" customFormat="false" ht="46.4" hidden="false" customHeight="false" outlineLevel="0" collapsed="false">
      <c r="C28" s="19" t="s">
        <v>77</v>
      </c>
      <c r="D28" s="20" t="s">
        <v>21</v>
      </c>
      <c r="E28" s="21" t="s">
        <v>78</v>
      </c>
      <c r="F28" s="22" t="s">
        <v>18</v>
      </c>
      <c r="G28" s="23" t="n">
        <v>45537</v>
      </c>
      <c r="H28" s="23" t="n">
        <v>45541</v>
      </c>
      <c r="I28" s="24" t="n">
        <v>2988.25</v>
      </c>
      <c r="J28" s="24" t="n">
        <v>2527.65</v>
      </c>
      <c r="K28" s="25" t="n">
        <f aca="false">J28+I28</f>
        <v>5515.9</v>
      </c>
      <c r="L28" s="26" t="s">
        <v>76</v>
      </c>
    </row>
    <row r="29" customFormat="false" ht="46.4" hidden="false" customHeight="false" outlineLevel="0" collapsed="false">
      <c r="C29" s="19" t="s">
        <v>79</v>
      </c>
      <c r="D29" s="20" t="s">
        <v>21</v>
      </c>
      <c r="E29" s="21" t="s">
        <v>80</v>
      </c>
      <c r="F29" s="22" t="s">
        <v>18</v>
      </c>
      <c r="G29" s="23" t="n">
        <v>45538</v>
      </c>
      <c r="H29" s="23" t="n">
        <v>45540</v>
      </c>
      <c r="I29" s="24" t="n">
        <v>2979.27</v>
      </c>
      <c r="J29" s="24" t="n">
        <v>3060.61</v>
      </c>
      <c r="K29" s="25" t="n">
        <f aca="false">J29+I29</f>
        <v>6039.88</v>
      </c>
      <c r="L29" s="26" t="s">
        <v>81</v>
      </c>
    </row>
    <row r="30" customFormat="false" ht="24" hidden="false" customHeight="false" outlineLevel="0" collapsed="false">
      <c r="C30" s="19" t="s">
        <v>82</v>
      </c>
      <c r="D30" s="20" t="s">
        <v>21</v>
      </c>
      <c r="E30" s="21" t="s">
        <v>83</v>
      </c>
      <c r="F30" s="22" t="s">
        <v>18</v>
      </c>
      <c r="G30" s="23" t="n">
        <v>45537</v>
      </c>
      <c r="H30" s="23" t="n">
        <v>45539</v>
      </c>
      <c r="I30" s="24" t="n">
        <v>2563.29</v>
      </c>
      <c r="J30" s="24" t="n">
        <v>2548.68</v>
      </c>
      <c r="K30" s="25" t="n">
        <f aca="false">J30+I30</f>
        <v>5111.97</v>
      </c>
      <c r="L30" s="26" t="s">
        <v>84</v>
      </c>
    </row>
    <row r="31" customFormat="false" ht="24" hidden="false" customHeight="false" outlineLevel="0" collapsed="false">
      <c r="C31" s="19" t="s">
        <v>85</v>
      </c>
      <c r="D31" s="20" t="s">
        <v>21</v>
      </c>
      <c r="E31" s="21" t="s">
        <v>86</v>
      </c>
      <c r="F31" s="22" t="s">
        <v>18</v>
      </c>
      <c r="G31" s="23" t="n">
        <v>45546</v>
      </c>
      <c r="H31" s="23" t="n">
        <v>45548</v>
      </c>
      <c r="I31" s="24" t="n">
        <v>2217.26</v>
      </c>
      <c r="J31" s="24" t="n">
        <v>2277.44</v>
      </c>
      <c r="K31" s="25" t="n">
        <f aca="false">J31+I31</f>
        <v>4494.7</v>
      </c>
      <c r="L31" s="26" t="s">
        <v>87</v>
      </c>
    </row>
    <row r="32" customFormat="false" ht="24" hidden="false" customHeight="false" outlineLevel="0" collapsed="false">
      <c r="C32" s="19" t="s">
        <v>88</v>
      </c>
      <c r="D32" s="20" t="s">
        <v>21</v>
      </c>
      <c r="E32" s="21" t="s">
        <v>89</v>
      </c>
      <c r="F32" s="22" t="s">
        <v>18</v>
      </c>
      <c r="G32" s="23" t="n">
        <v>45543</v>
      </c>
      <c r="H32" s="23" t="n">
        <v>45545</v>
      </c>
      <c r="I32" s="24" t="n">
        <v>2341.43</v>
      </c>
      <c r="J32" s="24" t="n">
        <v>2326.82</v>
      </c>
      <c r="K32" s="25" t="n">
        <f aca="false">J32+I32</f>
        <v>4668.25</v>
      </c>
      <c r="L32" s="26" t="s">
        <v>90</v>
      </c>
    </row>
    <row r="33" customFormat="false" ht="46.4" hidden="false" customHeight="false" outlineLevel="0" collapsed="false">
      <c r="C33" s="19" t="s">
        <v>77</v>
      </c>
      <c r="D33" s="20" t="s">
        <v>21</v>
      </c>
      <c r="E33" s="21" t="s">
        <v>78</v>
      </c>
      <c r="F33" s="22" t="s">
        <v>18</v>
      </c>
      <c r="G33" s="23" t="n">
        <v>45538</v>
      </c>
      <c r="H33" s="23"/>
      <c r="I33" s="24" t="n">
        <v>2200</v>
      </c>
      <c r="J33" s="24" t="n">
        <v>0</v>
      </c>
      <c r="K33" s="25" t="n">
        <f aca="false">J33+I33</f>
        <v>2200</v>
      </c>
      <c r="L33" s="26" t="s">
        <v>76</v>
      </c>
    </row>
    <row r="34" customFormat="false" ht="24" hidden="false" customHeight="false" outlineLevel="0" collapsed="false">
      <c r="C34" s="19" t="s">
        <v>91</v>
      </c>
      <c r="D34" s="20" t="s">
        <v>21</v>
      </c>
      <c r="E34" s="21" t="s">
        <v>92</v>
      </c>
      <c r="F34" s="22" t="s">
        <v>18</v>
      </c>
      <c r="G34" s="23" t="n">
        <v>45484</v>
      </c>
      <c r="H34" s="23" t="n">
        <v>45548</v>
      </c>
      <c r="I34" s="29" t="n">
        <v>1996.73</v>
      </c>
      <c r="J34" s="29" t="n">
        <v>4524.98</v>
      </c>
      <c r="K34" s="25" t="n">
        <f aca="false">J34+I34</f>
        <v>6521.71</v>
      </c>
      <c r="L34" s="26" t="s">
        <v>93</v>
      </c>
    </row>
    <row r="35" customFormat="false" ht="24" hidden="false" customHeight="false" outlineLevel="0" collapsed="false">
      <c r="C35" s="19" t="s">
        <v>94</v>
      </c>
      <c r="D35" s="20" t="s">
        <v>16</v>
      </c>
      <c r="E35" s="21" t="s">
        <v>95</v>
      </c>
      <c r="F35" s="22" t="s">
        <v>18</v>
      </c>
      <c r="G35" s="23" t="n">
        <v>45543</v>
      </c>
      <c r="H35" s="23" t="n">
        <v>45545</v>
      </c>
      <c r="I35" s="29" t="n">
        <v>2341.43</v>
      </c>
      <c r="J35" s="29" t="n">
        <v>2326.82</v>
      </c>
      <c r="K35" s="25" t="n">
        <f aca="false">J35+I35</f>
        <v>4668.25</v>
      </c>
      <c r="L35" s="26" t="s">
        <v>90</v>
      </c>
    </row>
    <row r="36" customFormat="false" ht="35.65" hidden="false" customHeight="false" outlineLevel="0" collapsed="false">
      <c r="C36" s="19" t="s">
        <v>96</v>
      </c>
      <c r="D36" s="20" t="s">
        <v>21</v>
      </c>
      <c r="E36" s="21" t="s">
        <v>97</v>
      </c>
      <c r="F36" s="22" t="s">
        <v>18</v>
      </c>
      <c r="G36" s="23" t="n">
        <v>45543</v>
      </c>
      <c r="H36" s="23" t="n">
        <v>45549</v>
      </c>
      <c r="I36" s="29" t="n">
        <v>2341.43</v>
      </c>
      <c r="J36" s="29" t="n">
        <v>1982.12</v>
      </c>
      <c r="K36" s="25" t="n">
        <f aca="false">J36+I36</f>
        <v>4323.55</v>
      </c>
      <c r="L36" s="26" t="s">
        <v>98</v>
      </c>
    </row>
    <row r="37" customFormat="false" ht="46.4" hidden="false" customHeight="false" outlineLevel="0" collapsed="false">
      <c r="C37" s="19" t="s">
        <v>99</v>
      </c>
      <c r="D37" s="20" t="s">
        <v>21</v>
      </c>
      <c r="E37" s="21" t="s">
        <v>100</v>
      </c>
      <c r="F37" s="22" t="s">
        <v>18</v>
      </c>
      <c r="G37" s="23" t="n">
        <v>45539</v>
      </c>
      <c r="H37" s="23" t="n">
        <v>45542</v>
      </c>
      <c r="I37" s="29" t="n">
        <v>3263.93</v>
      </c>
      <c r="J37" s="29" t="n">
        <v>3041.65</v>
      </c>
      <c r="K37" s="25" t="n">
        <f aca="false">J37+I37</f>
        <v>6305.58</v>
      </c>
      <c r="L37" s="26" t="s">
        <v>101</v>
      </c>
    </row>
    <row r="38" customFormat="false" ht="44.75" hidden="false" customHeight="true" outlineLevel="0" collapsed="false">
      <c r="I38" s="30" t="s">
        <v>102</v>
      </c>
      <c r="J38" s="30"/>
      <c r="K38" s="31" t="n">
        <f aca="false">SUM(K6:K37)</f>
        <v>176202.47</v>
      </c>
      <c r="L38" s="32"/>
    </row>
    <row r="39" customFormat="false" ht="13.8" hidden="false" customHeight="false" outlineLevel="0" collapsed="false">
      <c r="L39" s="32"/>
    </row>
    <row r="40" customFormat="false" ht="13.8" hidden="false" customHeight="false" outlineLevel="0" collapsed="false">
      <c r="L40" s="32"/>
    </row>
    <row r="41" customFormat="false" ht="13.8" hidden="false" customHeight="false" outlineLevel="0" collapsed="false">
      <c r="L41" s="32"/>
    </row>
    <row r="42" customFormat="false" ht="13.8" hidden="false" customHeight="false" outlineLevel="0" collapsed="false">
      <c r="L42" s="32"/>
    </row>
    <row r="43" customFormat="false" ht="13.8" hidden="false" customHeight="false" outlineLevel="0" collapsed="false">
      <c r="L43" s="32"/>
    </row>
    <row r="44" customFormat="false" ht="13.8" hidden="false" customHeight="false" outlineLevel="0" collapsed="false">
      <c r="L44" s="32"/>
    </row>
    <row r="45" customFormat="false" ht="13.8" hidden="false" customHeight="false" outlineLevel="0" collapsed="false">
      <c r="L45" s="32"/>
    </row>
    <row r="46" customFormat="false" ht="13.8" hidden="false" customHeight="false" outlineLevel="0" collapsed="false">
      <c r="L46" s="32"/>
    </row>
    <row r="47" customFormat="false" ht="13.8" hidden="false" customHeight="false" outlineLevel="0" collapsed="false">
      <c r="L47" s="32"/>
    </row>
    <row r="48" customFormat="false" ht="13.8" hidden="false" customHeight="false" outlineLevel="0" collapsed="false">
      <c r="L48" s="32"/>
    </row>
    <row r="49" customFormat="false" ht="13.8" hidden="false" customHeight="false" outlineLevel="0" collapsed="false">
      <c r="L49" s="3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A10"/>
  <mergeCells count="9">
    <mergeCell ref="C2:L2"/>
    <mergeCell ref="C3:L3"/>
    <mergeCell ref="A4:A5"/>
    <mergeCell ref="C4:C5"/>
    <mergeCell ref="D4:D5"/>
    <mergeCell ref="E4:E5"/>
    <mergeCell ref="F4:K4"/>
    <mergeCell ref="L4:L5"/>
    <mergeCell ref="I38:J3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5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21998</TotalTime>
  <Application>LibreOffice/7.1.6.2$Windows_X86_64 LibreOffice_project/0e133318fcee89abacd6a7d077e292f1145735c3</Application>
  <AppVersion>15.0000</AppVersion>
  <Company>CNJ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2021-10-15T22:49:43Z</dcterms:created>
  <dc:creator>Administrador</dc:creator>
  <dc:description/>
  <dc:language>pt-BR</dc:language>
  <cp:lastModifiedBy/>
  <cp:lastPrinted>2024-09-30T12:32:58Z</cp:lastPrinted>
  <dcterms:modified xsi:type="dcterms:W3CDTF">2024-09-30T12:32:48Z</dcterms:modified>
  <cp:revision>150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