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25" windowWidth="20775" windowHeight="10170"/>
  </bookViews>
  <sheets>
    <sheet name="Plan2" sheetId="1" r:id="rId1"/>
    <sheet name="Plan1" sheetId="2" r:id="rId2"/>
  </sheets>
  <calcPr calcId="145621"/>
  <extLst>
    <ext uri="GoogleSheetsCustomDataVersion2">
      <go:sheetsCustomData xmlns:go="http://customooxmlschemas.google.com/" r:id="rId6" roundtripDataChecksum="OWK6rNHjgag84G+VvwLuSqkC37yDdPEUsWzOGsOzfSw="/>
    </ext>
  </extLst>
</workbook>
</file>

<file path=xl/calcChain.xml><?xml version="1.0" encoding="utf-8"?>
<calcChain xmlns="http://schemas.openxmlformats.org/spreadsheetml/2006/main">
  <c r="F20" i="1" l="1"/>
  <c r="E20" i="1"/>
  <c r="D20" i="1"/>
</calcChain>
</file>

<file path=xl/sharedStrings.xml><?xml version="1.0" encoding="utf-8"?>
<sst xmlns="http://schemas.openxmlformats.org/spreadsheetml/2006/main" count="74" uniqueCount="54">
  <si>
    <t>PODER JUDICIÁRIO
TRIBUNAL DE JUSTIÇA DO ESTADO DO ESPÍRITO SANTO
SECRETARIA DE GESTÃO DE PESSOAS
COORDENADORIA DE RECURSOS HUMANOS</t>
  </si>
  <si>
    <t>RESOLUÇÃO CNJ Nº 102 - ANEXO IV - QUANTITATIVO DE CARGOS E FUNÇÕES</t>
  </si>
  <si>
    <t>h) Quantitativos de beneficiários e dependentes de benefícios assistenciais</t>
  </si>
  <si>
    <t>Dados SERVIDORES</t>
  </si>
  <si>
    <t>Referência: dezembro/2025</t>
  </si>
  <si>
    <t>UNIDADE ORÇAMENTÁRIA</t>
  </si>
  <si>
    <t>QUANTIDADE</t>
  </si>
  <si>
    <t>Código</t>
  </si>
  <si>
    <t>Descrição</t>
  </si>
  <si>
    <t>Aux Alim</t>
  </si>
  <si>
    <t>Aux Creche</t>
  </si>
  <si>
    <t>Aux saúde</t>
  </si>
  <si>
    <t>Aux Transp</t>
  </si>
  <si>
    <t>030101</t>
  </si>
  <si>
    <t>TRIBUNAL DE JUSTIÇA DO ESTADO DO ESPÍRITO SANTO</t>
  </si>
  <si>
    <t>Dados MAGISTRADOS</t>
  </si>
  <si>
    <t>TOTAL</t>
  </si>
  <si>
    <r>
      <rPr>
        <sz val="12"/>
        <color rgb="FF000000"/>
        <rFont val="Calibri"/>
      </rPr>
      <t xml:space="preserve">Descrição do ato legal que define os valores unitários </t>
    </r>
    <r>
      <rPr>
        <i/>
        <sz val="12"/>
        <color rgb="FF000000"/>
        <rFont val="Calibri"/>
      </rPr>
      <t>(per capita</t>
    </r>
    <r>
      <rPr>
        <sz val="12"/>
        <color rgb="FF000000"/>
        <rFont val="Calibri"/>
      </rPr>
      <t>) dos benefícios assistenciais:</t>
    </r>
  </si>
  <si>
    <t>BENEFÍCIO</t>
  </si>
  <si>
    <t>VALOR PER CAPITA (R$ 1,00)</t>
  </si>
  <si>
    <t>DESCRIÇÃO DA LEGISLAÇÃO</t>
  </si>
  <si>
    <t>Auxílio Alimentação -
Servidor</t>
  </si>
  <si>
    <t>R$ 1.740,42 (mês)</t>
  </si>
  <si>
    <t>Lei Estadual nº 7.048/2002 de 11/01/2002, com última alteração dada pela Resolução nº 017/2025</t>
  </si>
  <si>
    <t>Auxílio Alimentação -
Magistrado</t>
  </si>
  <si>
    <t>R$ 2.643,58 (mês)</t>
  </si>
  <si>
    <t>Lei Estadual nº 7.048/2002 de 11/01/2002, com última alteração dada pela Resolução nº 001/2014 de 14/01/2014.</t>
  </si>
  <si>
    <t>Auxílio Creche -Servidor e magistrado</t>
  </si>
  <si>
    <t>R$ 809,32 (mês)</t>
  </si>
  <si>
    <t>Resolução TJES nº 12/2013, de 03/04/2013, e Res nº 30/2023, com última alteração dada pelo Ato nº 431/2025</t>
  </si>
  <si>
    <t>Auxílio Saúde - Servidor</t>
  </si>
  <si>
    <t>Valores conforme Anexo I</t>
  </si>
  <si>
    <t>Resolução TJES nº 036/2011 e 13/2023, com última alteração dada pela Resolução nº 080/2024.</t>
  </si>
  <si>
    <t>Auxílio Saúde - Magistrado</t>
  </si>
  <si>
    <t>Até R$ 47.703,86 (ano - Juiz)
Até R$ 50.214,59 (ano desembargador)</t>
  </si>
  <si>
    <t>Resolução TJES nº 001/2007 e 012/2023.</t>
  </si>
  <si>
    <t>Auxílio Transporte -Servidor¹</t>
  </si>
  <si>
    <t>R$ 196,00(mês)</t>
  </si>
  <si>
    <t>Ato nº 1650/94 de 23/09/1994, com alterações introduzidas pelo Ato Normativo nº 41/2013 de 18/04/2013.</t>
  </si>
  <si>
    <t>obs.: ¹Valor referência -dezembro de 2025. Valor variável, de acordo com a quantidade de dias úteis de cada mês; Base de cálculo do valor do auxílio transporte per capita: Custeio total
benefício / Quantidade beneficiários.</t>
  </si>
  <si>
    <t>Anexo I</t>
  </si>
  <si>
    <t>Tabela de valores limites para concessão do auxílio saúde aos servidores</t>
  </si>
  <si>
    <t>FAIXA ETÁRIA</t>
  </si>
  <si>
    <t>VALOR PER CAPITA R$</t>
  </si>
  <si>
    <t>0 a 18 anos</t>
  </si>
  <si>
    <t>19 a 23 anos</t>
  </si>
  <si>
    <t>24 a 28 anos</t>
  </si>
  <si>
    <t>29 a 33 anos</t>
  </si>
  <si>
    <t>34 a 38 anos</t>
  </si>
  <si>
    <t>39 a 43 anos</t>
  </si>
  <si>
    <t>44 a 48 anos</t>
  </si>
  <si>
    <t>49 a 53 anos</t>
  </si>
  <si>
    <t>54 a 58 anos</t>
  </si>
  <si>
    <t>59 anos ou 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</si>
</sst>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"/>
  </numFmts>
  <fonts count="13" x14ac:knownFonts="1">
    <font>
      <sz val="10"/>
      <color rgb="FF000000"/>
      <name val="Arial"/>
      <scheme val="minor"/>
    </font>
    <font>
      <sz val="10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9"/>
      <color rgb="FF000000"/>
      <name val="Calibri"/>
    </font>
    <font>
      <sz val="10"/>
      <name val="Arial"/>
    </font>
    <font>
      <sz val="10"/>
      <color theme="1"/>
      <name val="Arial"/>
    </font>
    <font>
      <sz val="8"/>
      <color rgb="FF000000"/>
      <name val="Calibri"/>
    </font>
    <font>
      <sz val="10"/>
      <color rgb="FF800000"/>
      <name val="Calibri"/>
    </font>
    <font>
      <b/>
      <sz val="10"/>
      <color rgb="FF000000"/>
      <name val="Calibri"/>
    </font>
    <font>
      <sz val="10"/>
      <color theme="1"/>
      <name val="Calibri"/>
    </font>
    <font>
      <i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/>
    <xf numFmtId="0" fontId="1" fillId="0" borderId="4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8" fillId="0" borderId="5" xfId="0" applyFont="1" applyBorder="1" applyAlignment="1">
      <alignment horizontal="left" vertical="top" wrapText="1"/>
    </xf>
    <xf numFmtId="0" fontId="6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3" fontId="7" fillId="2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3" xfId="0" applyFont="1" applyFill="1" applyBorder="1"/>
    <xf numFmtId="0" fontId="6" fillId="2" borderId="2" xfId="0" applyFont="1" applyFill="1" applyBorder="1"/>
    <xf numFmtId="3" fontId="2" fillId="3" borderId="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2" xfId="0" applyFont="1" applyFill="1" applyBorder="1"/>
    <xf numFmtId="0" fontId="6" fillId="4" borderId="3" xfId="0" applyFont="1" applyFill="1" applyBorder="1"/>
    <xf numFmtId="0" fontId="4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</xdr:row>
      <xdr:rowOff>161925</xdr:rowOff>
    </xdr:from>
    <xdr:ext cx="600075" cy="5334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5275" y="333375"/>
          <a:ext cx="600075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L5" sqref="L5"/>
    </sheetView>
  </sheetViews>
  <sheetFormatPr defaultColWidth="12.5703125" defaultRowHeight="15" customHeight="1" x14ac:dyDescent="0.2"/>
  <cols>
    <col min="1" max="1" width="2.140625" customWidth="1"/>
    <col min="2" max="2" width="15.28515625" customWidth="1"/>
    <col min="3" max="3" width="43.5703125" customWidth="1"/>
    <col min="4" max="4" width="10.85546875" customWidth="1"/>
    <col min="5" max="5" width="14.140625" customWidth="1"/>
    <col min="6" max="6" width="23" customWidth="1"/>
    <col min="7" max="7" width="23.28515625" customWidth="1"/>
    <col min="8" max="26" width="8" customWidth="1"/>
  </cols>
  <sheetData>
    <row r="1" spans="1:26" ht="13.5" customHeight="1" x14ac:dyDescent="0.25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3.75" customHeight="1" x14ac:dyDescent="0.25">
      <c r="A2" s="1"/>
      <c r="B2" s="13" t="s">
        <v>0</v>
      </c>
      <c r="C2" s="14"/>
      <c r="D2" s="14"/>
      <c r="E2" s="14"/>
      <c r="F2" s="14"/>
      <c r="G2" s="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15" t="s">
        <v>1</v>
      </c>
      <c r="C4" s="14"/>
      <c r="D4" s="14"/>
      <c r="E4" s="14"/>
      <c r="F4" s="14"/>
      <c r="G4" s="1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1"/>
      <c r="B5" s="3" t="s">
        <v>2</v>
      </c>
      <c r="C5" s="3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1"/>
      <c r="B6" s="22" t="s">
        <v>4</v>
      </c>
      <c r="C6" s="2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"/>
      <c r="B7" s="2" t="s">
        <v>3</v>
      </c>
      <c r="C7" s="2"/>
      <c r="D7" s="2"/>
      <c r="E7" s="2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1"/>
      <c r="B8" s="30" t="s">
        <v>5</v>
      </c>
      <c r="C8" s="31"/>
      <c r="D8" s="30" t="s">
        <v>6</v>
      </c>
      <c r="E8" s="32"/>
      <c r="F8" s="32"/>
      <c r="G8" s="3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33" t="s">
        <v>7</v>
      </c>
      <c r="C9" s="33" t="s">
        <v>8</v>
      </c>
      <c r="D9" s="33" t="s">
        <v>9</v>
      </c>
      <c r="E9" s="33" t="s">
        <v>10</v>
      </c>
      <c r="F9" s="33" t="s">
        <v>11</v>
      </c>
      <c r="G9" s="33" t="s">
        <v>12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customHeight="1" x14ac:dyDescent="0.2">
      <c r="A10" s="1"/>
      <c r="B10" s="4" t="s">
        <v>13</v>
      </c>
      <c r="C10" s="5" t="s">
        <v>14</v>
      </c>
      <c r="D10" s="23">
        <v>3194</v>
      </c>
      <c r="E10" s="23">
        <v>201</v>
      </c>
      <c r="F10" s="23">
        <v>3739</v>
      </c>
      <c r="G10" s="24">
        <v>72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6"/>
      <c r="C11" s="6"/>
      <c r="D11" s="25"/>
      <c r="E11" s="25"/>
      <c r="F11" s="25"/>
      <c r="G11" s="2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6" t="s">
        <v>15</v>
      </c>
      <c r="C12" s="7"/>
      <c r="D12" s="26"/>
      <c r="E12" s="26"/>
      <c r="F12" s="26"/>
      <c r="G12" s="2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2">
      <c r="A13" s="1"/>
      <c r="B13" s="30" t="s">
        <v>5</v>
      </c>
      <c r="C13" s="31"/>
      <c r="D13" s="30" t="s">
        <v>6</v>
      </c>
      <c r="E13" s="32"/>
      <c r="F13" s="32"/>
      <c r="G13" s="3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33" t="s">
        <v>7</v>
      </c>
      <c r="C14" s="33" t="s">
        <v>8</v>
      </c>
      <c r="D14" s="33" t="s">
        <v>9</v>
      </c>
      <c r="E14" s="33" t="s">
        <v>10</v>
      </c>
      <c r="F14" s="33" t="s">
        <v>11</v>
      </c>
      <c r="G14" s="33" t="s">
        <v>12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5" customHeight="1" x14ac:dyDescent="0.2">
      <c r="A15" s="1"/>
      <c r="B15" s="4" t="s">
        <v>13</v>
      </c>
      <c r="C15" s="5" t="s">
        <v>14</v>
      </c>
      <c r="D15" s="23">
        <v>275</v>
      </c>
      <c r="E15" s="23">
        <v>17</v>
      </c>
      <c r="F15" s="23">
        <v>364</v>
      </c>
      <c r="G15" s="29"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6"/>
      <c r="C16" s="6"/>
      <c r="D16" s="25"/>
      <c r="E16" s="25"/>
      <c r="F16" s="25"/>
      <c r="G16" s="2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"/>
      <c r="B17" s="6" t="s">
        <v>16</v>
      </c>
      <c r="C17" s="6"/>
      <c r="D17" s="25"/>
      <c r="E17" s="25"/>
      <c r="F17" s="25"/>
      <c r="G17" s="2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">
      <c r="A18" s="1"/>
      <c r="B18" s="30" t="s">
        <v>5</v>
      </c>
      <c r="C18" s="31"/>
      <c r="D18" s="30" t="s">
        <v>6</v>
      </c>
      <c r="E18" s="32"/>
      <c r="F18" s="32"/>
      <c r="G18" s="3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33" t="s">
        <v>7</v>
      </c>
      <c r="C19" s="33" t="s">
        <v>8</v>
      </c>
      <c r="D19" s="33" t="s">
        <v>9</v>
      </c>
      <c r="E19" s="33" t="s">
        <v>10</v>
      </c>
      <c r="F19" s="33" t="s">
        <v>11</v>
      </c>
      <c r="G19" s="33" t="s">
        <v>12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 customHeight="1" x14ac:dyDescent="0.2">
      <c r="A20" s="1"/>
      <c r="B20" s="4" t="s">
        <v>13</v>
      </c>
      <c r="C20" s="5" t="s">
        <v>14</v>
      </c>
      <c r="D20" s="23">
        <f t="shared" ref="D20:F20" si="0">D15+D10</f>
        <v>3469</v>
      </c>
      <c r="E20" s="23">
        <f t="shared" si="0"/>
        <v>218</v>
      </c>
      <c r="F20" s="23">
        <f t="shared" si="0"/>
        <v>4103</v>
      </c>
      <c r="G20" s="24">
        <v>72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"/>
      <c r="B21" s="2"/>
      <c r="C21" s="2"/>
      <c r="D21" s="2"/>
      <c r="E21" s="2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2" t="s">
        <v>17</v>
      </c>
      <c r="C22" s="2"/>
      <c r="D22" s="2"/>
      <c r="E22" s="2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2">
      <c r="A23" s="1"/>
      <c r="B23" s="33" t="s">
        <v>18</v>
      </c>
      <c r="C23" s="33" t="s">
        <v>19</v>
      </c>
      <c r="D23" s="30" t="s">
        <v>20</v>
      </c>
      <c r="E23" s="32"/>
      <c r="F23" s="32"/>
      <c r="G23" s="3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8" customHeight="1" x14ac:dyDescent="0.2">
      <c r="A24" s="1"/>
      <c r="B24" s="8" t="s">
        <v>21</v>
      </c>
      <c r="C24" s="9" t="s">
        <v>22</v>
      </c>
      <c r="D24" s="21" t="s">
        <v>23</v>
      </c>
      <c r="E24" s="17"/>
      <c r="F24" s="17"/>
      <c r="G24" s="1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4.75" customHeight="1" x14ac:dyDescent="0.2">
      <c r="A25" s="1"/>
      <c r="B25" s="8" t="s">
        <v>24</v>
      </c>
      <c r="C25" s="9" t="s">
        <v>25</v>
      </c>
      <c r="D25" s="21" t="s">
        <v>26</v>
      </c>
      <c r="E25" s="17"/>
      <c r="F25" s="17"/>
      <c r="G25" s="1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0" customHeight="1" x14ac:dyDescent="0.2">
      <c r="A26" s="1"/>
      <c r="B26" s="8" t="s">
        <v>27</v>
      </c>
      <c r="C26" s="9" t="s">
        <v>28</v>
      </c>
      <c r="D26" s="21" t="s">
        <v>29</v>
      </c>
      <c r="E26" s="17"/>
      <c r="F26" s="17"/>
      <c r="G26" s="1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9.5" customHeight="1" x14ac:dyDescent="0.2">
      <c r="A27" s="1"/>
      <c r="B27" s="8" t="s">
        <v>30</v>
      </c>
      <c r="C27" s="9" t="s">
        <v>31</v>
      </c>
      <c r="D27" s="21" t="s">
        <v>32</v>
      </c>
      <c r="E27" s="17"/>
      <c r="F27" s="17"/>
      <c r="G27" s="1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.75" customHeight="1" x14ac:dyDescent="0.2">
      <c r="A28" s="1"/>
      <c r="B28" s="8" t="s">
        <v>33</v>
      </c>
      <c r="C28" s="5" t="s">
        <v>34</v>
      </c>
      <c r="D28" s="21" t="s">
        <v>35</v>
      </c>
      <c r="E28" s="17"/>
      <c r="F28" s="17"/>
      <c r="G28" s="1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6.5" customHeight="1" x14ac:dyDescent="0.2">
      <c r="A29" s="1"/>
      <c r="B29" s="34" t="s">
        <v>36</v>
      </c>
      <c r="C29" s="24" t="s">
        <v>37</v>
      </c>
      <c r="D29" s="35" t="s">
        <v>38</v>
      </c>
      <c r="E29" s="27"/>
      <c r="F29" s="27"/>
      <c r="G29" s="2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8.25" customHeight="1" x14ac:dyDescent="0.2">
      <c r="A30" s="1"/>
      <c r="B30" s="18" t="s">
        <v>39</v>
      </c>
      <c r="C30" s="19"/>
      <c r="D30" s="19"/>
      <c r="E30" s="19"/>
      <c r="F30" s="19"/>
      <c r="G30" s="1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36" t="s">
        <v>40</v>
      </c>
      <c r="C33" s="3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3" customHeight="1" x14ac:dyDescent="0.2">
      <c r="A34" s="1"/>
      <c r="B34" s="20" t="s">
        <v>41</v>
      </c>
      <c r="C34" s="1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">
      <c r="A35" s="1"/>
      <c r="B35" s="11" t="s">
        <v>42</v>
      </c>
      <c r="C35" s="11" t="s">
        <v>43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1" t="s">
        <v>44</v>
      </c>
      <c r="C36" s="12">
        <v>322.22000000000003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1" t="s">
        <v>45</v>
      </c>
      <c r="C37" s="12">
        <v>439.56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1" t="s">
        <v>46</v>
      </c>
      <c r="C38" s="12">
        <v>517.15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1" t="s">
        <v>47</v>
      </c>
      <c r="C39" s="12">
        <v>552.94000000000005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1" t="s">
        <v>48</v>
      </c>
      <c r="C40" s="12">
        <v>580.79999999999995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1" t="s">
        <v>49</v>
      </c>
      <c r="C41" s="12">
        <v>618.58000000000004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1" t="s">
        <v>50</v>
      </c>
      <c r="C42" s="12">
        <v>805.52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1" t="s">
        <v>51</v>
      </c>
      <c r="C43" s="12">
        <v>1048.18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1" t="s">
        <v>52</v>
      </c>
      <c r="C44" s="12">
        <v>1404.22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1" t="s">
        <v>53</v>
      </c>
      <c r="C45" s="12">
        <v>1925.33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0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0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0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B18:C18"/>
    <mergeCell ref="D29:G29"/>
    <mergeCell ref="B30:G30"/>
    <mergeCell ref="B33:C33"/>
    <mergeCell ref="B34:C34"/>
    <mergeCell ref="D18:G18"/>
    <mergeCell ref="D23:G23"/>
    <mergeCell ref="D24:G24"/>
    <mergeCell ref="D25:G25"/>
    <mergeCell ref="D26:G26"/>
    <mergeCell ref="D27:G27"/>
    <mergeCell ref="D28:G28"/>
    <mergeCell ref="B2:G2"/>
    <mergeCell ref="B4:G4"/>
    <mergeCell ref="B8:C8"/>
    <mergeCell ref="D8:G8"/>
    <mergeCell ref="B13:C13"/>
    <mergeCell ref="D13:G13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PPSIMMER</dc:creator>
  <cp:lastModifiedBy>EUFANIA APARECIDA FRANCK</cp:lastModifiedBy>
  <dcterms:created xsi:type="dcterms:W3CDTF">2020-05-18T18:23:04Z</dcterms:created>
  <dcterms:modified xsi:type="dcterms:W3CDTF">2026-01-16T18:00:23Z</dcterms:modified>
</cp:coreProperties>
</file>