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1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Plan1!$A$1:$B$65</definedName>
    <definedName name="_xlnm._FilterDatabase" localSheetId="1" hidden="1">Plan2!$H$1:$K$24</definedName>
    <definedName name="_xlnm.Print_Area" localSheetId="1">Plan2!$A$1:$F$7</definedName>
  </definedNames>
  <calcPr calcId="144525"/>
</workbook>
</file>

<file path=xl/calcChain.xml><?xml version="1.0" encoding="utf-8"?>
<calcChain xmlns="http://schemas.openxmlformats.org/spreadsheetml/2006/main">
  <c r="F16" i="2" l="1"/>
  <c r="F16" i="3"/>
</calcChain>
</file>

<file path=xl/sharedStrings.xml><?xml version="1.0" encoding="utf-8"?>
<sst xmlns="http://schemas.openxmlformats.org/spreadsheetml/2006/main" count="160" uniqueCount="114">
  <si>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</si>
  <si>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</si>
  <si>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</si>
  <si>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</si>
  <si>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</si>
  <si>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</si>
  <si>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</si>
  <si>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</si>
  <si>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</si>
  <si>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</si>
  <si>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</si>
  <si>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</si>
  <si>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</si>
  <si>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</si>
  <si>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</si>
  <si>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</si>
  <si>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</si>
  <si>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</si>
  <si>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</si>
  <si>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</si>
  <si>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</si>
  <si>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</si>
  <si>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</si>
  <si>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</si>
  <si>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</si>
  <si>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</si>
  <si>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</si>
  <si>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</si>
  <si>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</si>
  <si>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</si>
  <si>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</si>
  <si>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</si>
  <si>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</si>
  <si>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</si>
  <si>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</si>
  <si>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</si>
  <si>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</si>
  <si>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</si>
  <si>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</si>
  <si>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</si>
  <si>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</si>
  <si>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</si>
  <si>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</si>
  <si>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</si>
  <si>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</si>
  <si>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</si>
  <si>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</si>
  <si>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</si>
  <si>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</si>
  <si>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</si>
  <si>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</si>
  <si>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</si>
  <si>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</si>
  <si>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</si>
  <si>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</si>
  <si>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</si>
  <si>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</si>
  <si>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</si>
  <si>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</si>
  <si>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</si>
  <si>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</si>
  <si>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</si>
  <si>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</si>
  <si>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</si>
  <si>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</si>
  <si>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</si>
  <si>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</si>
  <si>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</si>
  <si>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</si>
  <si>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</si>
  <si>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</si>
  <si>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</si>
  <si>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</si>
  <si>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</si>
  <si>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</si>
  <si>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</si>
  <si>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AUTORIDADE MÁXIMA: DESEMBARGADOR PRESIDENTE SAMUEL MEIRA BRASIL JÚNIOR</t>
  </si>
  <si>
    <t>MÊS DE REFERÊNCIA:  JUNHO/2024</t>
  </si>
  <si>
    <t>09558780000164 - CASA DE APOIO REVIVER DE MIMOSO DO SUL ES</t>
  </si>
  <si>
    <t>14137626000159 - DEFESA CIVIL DO ESTADO DO RIO GRANDE DO SUL</t>
  </si>
  <si>
    <t>01194628000138 - ASSOCIACAO PESTALOZZI DE MIMOSO DO SUL</t>
  </si>
  <si>
    <t>2024OB00033</t>
  </si>
  <si>
    <t>18/07/2024</t>
  </si>
  <si>
    <t>021 - 0271 - 22318562</t>
  </si>
  <si>
    <t>OFICIO N 517/2024 PROCESSO N 50004934220248080036 BENEFICIARIO: ASSOCIAÇÃO PESTALOZZI DE MIMOSO DO SUL CNPJ: 01149628000138</t>
  </si>
  <si>
    <t>2024OB00035</t>
  </si>
  <si>
    <t>25/07/2024</t>
  </si>
  <si>
    <t>021 - 0271 - 22318232</t>
  </si>
  <si>
    <t>PROCESSO N 50005689320248080032 BENEFICIARIO: AART ASSOCIAÇÃO DE APOIO TERAPEUTICO REVIVER CNPJ: 09558780000164 OFC N 463/2024</t>
  </si>
  <si>
    <t>09610793711 - ELIANA CRISTINA LOPES DA SILVA</t>
  </si>
  <si>
    <t>2024OB00040</t>
  </si>
  <si>
    <t>04/07/2024</t>
  </si>
  <si>
    <t>021 - 0271 - 22318174</t>
  </si>
  <si>
    <t>PROCESSO N: 5000146-60.2024.8.08.0019 BENEFICIARIO: ELIANE CRISTINA LOPES SILVA representante da Casa de acolhimento Ana Francisca da Silca CPF: 096.107.937-11</t>
  </si>
  <si>
    <t>2024OB00031</t>
  </si>
  <si>
    <t>01/07/2024</t>
  </si>
  <si>
    <t>021 - 0271 - 22317903</t>
  </si>
  <si>
    <t>ALVARA N 02/2024 OFICIO N 551/2024 PROCESSO N 50007873420248080056 BENEFICIARIO: FUNDO ESTADUAL DE DEFESA CIVIL DO ESTADO DO RIO GRANDE DO SUL - FUNDEC/RS CNPJ: 14137626000159</t>
  </si>
  <si>
    <t>2024OB00034</t>
  </si>
  <si>
    <t>12/07/2024</t>
  </si>
  <si>
    <t>021 - 0271 - 22317929</t>
  </si>
  <si>
    <t>PROCESSO N: 70000176920248080003 BENEFICIARIO: DEFESA CIVIL DO ESTADO DO RIO GRANDE DO SUL CNPJ: 14137626000159</t>
  </si>
  <si>
    <t xml:space="preserve">27476100000145 - PODER JUDICIÁRIO DO ESTADO DO ESPIRITO SANTO </t>
  </si>
  <si>
    <t>2024OB00037</t>
  </si>
  <si>
    <t>29/07/2024</t>
  </si>
  <si>
    <t>021 - 0271 - 22317846</t>
  </si>
  <si>
    <t>OFÍCIO Nº 014/2024 PROCESSO Nº 0000023-97.2024.8.08.0068 PROCESSO Nº 0005356-31.2015.8.08.0068 CONTA JUDICIAL DE DESTINO: 86403155-6</t>
  </si>
  <si>
    <t>28006096000114 - INSTITUTO JUTTA BATISTA DA SILVA</t>
  </si>
  <si>
    <t>2024OB00032</t>
  </si>
  <si>
    <t>09/07/2024</t>
  </si>
  <si>
    <t>021 - 0271 - 22318158</t>
  </si>
  <si>
    <t xml:space="preserve">OFICIO N : 495/2024 PROCESO: N 00010631020238080017 BENEFICIARIO: INSTITUTO JULIO BATISTA DA SILVA CNPJ: 28006096000114 </t>
  </si>
  <si>
    <t>2024OB00039</t>
  </si>
  <si>
    <t>MÊS DE REFERÊNCIA:  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</si>
</sst>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indexed="72"/>
      <name val="Calibri"/>
      <family val="2"/>
      <scheme val="minor"/>
    </font>
    <font>
      <sz val="8"/>
      <color indexed="72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48">
    <xf numFmtId="0" fontId="0" fillId="0" borderId="0" xfId="0"/>
    <xf numFmtId="0" fontId="3" fillId="0" borderId="9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17" fontId="4" fillId="0" borderId="7" xfId="0" applyNumberFormat="1" applyFont="1" applyBorder="1" applyAlignment="1">
      <alignment horizontal="left"/>
    </xf>
    <xf numFmtId="17" fontId="4" fillId="0" borderId="7" xfId="0" applyNumberFormat="1" applyFont="1" applyBorder="1"/>
    <xf numFmtId="0" fontId="3" fillId="0" borderId="9" xfId="0" applyFont="1" applyFill="1" applyBorder="1" applyAlignment="1">
      <alignment horizontal="center"/>
    </xf>
    <xf numFmtId="0" fontId="4" fillId="0" borderId="1" xfId="0" applyFont="1" applyBorder="1"/>
    <xf numFmtId="4" fontId="3" fillId="0" borderId="2" xfId="0" applyNumberFormat="1" applyFont="1" applyFill="1" applyBorder="1" applyAlignment="1"/>
    <xf numFmtId="4" fontId="3" fillId="0" borderId="3" xfId="0" applyNumberFormat="1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Font="1" applyBorder="1"/>
    <xf numFmtId="0" fontId="4" fillId="0" borderId="4" xfId="0" applyFont="1" applyBorder="1"/>
    <xf numFmtId="4" fontId="3" fillId="0" borderId="5" xfId="0" applyNumberFormat="1" applyFont="1" applyFill="1" applyBorder="1" applyAlignment="1"/>
    <xf numFmtId="0" fontId="6" fillId="0" borderId="6" xfId="0" applyFont="1" applyBorder="1"/>
    <xf numFmtId="4" fontId="3" fillId="0" borderId="7" xfId="0" applyNumberFormat="1" applyFont="1" applyFill="1" applyBorder="1" applyAlignment="1"/>
    <xf numFmtId="4" fontId="3" fillId="0" borderId="8" xfId="0" applyNumberFormat="1" applyFont="1" applyFill="1" applyBorder="1" applyAlignment="1"/>
    <xf numFmtId="16" fontId="3" fillId="0" borderId="0" xfId="0" applyNumberFormat="1" applyFont="1" applyBorder="1"/>
    <xf numFmtId="4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8" fillId="2" borderId="10" xfId="0" applyNumberFormat="1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4" fontId="8" fillId="2" borderId="10" xfId="0" applyNumberFormat="1" applyFont="1" applyFill="1" applyBorder="1" applyAlignment="1">
      <alignment horizontal="right" vertical="top" wrapText="1"/>
    </xf>
    <xf numFmtId="0" fontId="8" fillId="2" borderId="9" xfId="0" applyNumberFormat="1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17" fontId="4" fillId="0" borderId="7" xfId="0" applyNumberFormat="1" applyFont="1" applyBorder="1" applyAlignment="1">
      <alignment horizontal="center"/>
    </xf>
    <xf numFmtId="0" fontId="8" fillId="2" borderId="9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0</xdr:col>
      <xdr:colOff>781050</xdr:colOff>
      <xdr:row>4</xdr:row>
      <xdr:rowOff>85725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0</xdr:col>
      <xdr:colOff>695325</xdr:colOff>
      <xdr:row>5</xdr:row>
      <xdr:rowOff>9525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22" sqref="B22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autoFilter ref="A1:B65"/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workbookViewId="0">
      <selection sqref="A1:XFD1048576"/>
    </sheetView>
  </sheetViews>
  <sheetFormatPr defaultRowHeight="15" x14ac:dyDescent="0.25"/>
  <cols>
    <col min="1" max="1" width="12.85546875" customWidth="1"/>
    <col min="2" max="2" width="27.7109375" customWidth="1"/>
    <col min="3" max="3" width="11.5703125" customWidth="1"/>
    <col min="4" max="4" width="53.140625" customWidth="1"/>
    <col min="5" max="5" width="15.140625" bestFit="1" customWidth="1"/>
    <col min="6" max="6" width="15" customWidth="1"/>
  </cols>
  <sheetData>
    <row r="1" spans="1:6" x14ac:dyDescent="0.25">
      <c r="A1" s="34"/>
      <c r="B1" s="2" t="s">
        <v>0</v>
      </c>
      <c r="C1" s="38"/>
      <c r="D1" s="12"/>
      <c r="E1" s="43"/>
      <c r="F1" s="13"/>
    </row>
    <row r="2" spans="1:6" x14ac:dyDescent="0.25">
      <c r="A2" s="35"/>
      <c r="B2" s="4" t="s">
        <v>1</v>
      </c>
      <c r="C2" s="39"/>
      <c r="D2" s="14"/>
      <c r="E2" s="44"/>
      <c r="F2" s="17"/>
    </row>
    <row r="3" spans="1:6" x14ac:dyDescent="0.25">
      <c r="A3" s="35"/>
      <c r="B3" s="4" t="s">
        <v>76</v>
      </c>
      <c r="C3" s="39"/>
      <c r="D3" s="14"/>
      <c r="E3" s="44"/>
      <c r="F3" s="17"/>
    </row>
    <row r="4" spans="1:6" x14ac:dyDescent="0.25">
      <c r="A4" s="35"/>
      <c r="B4" s="6" t="s">
        <v>2</v>
      </c>
      <c r="C4" s="40"/>
      <c r="D4" s="14"/>
      <c r="E4" s="44"/>
      <c r="F4" s="17"/>
    </row>
    <row r="5" spans="1:6" x14ac:dyDescent="0.25">
      <c r="A5" s="36"/>
      <c r="B5" s="8" t="s">
        <v>113</v>
      </c>
      <c r="C5" s="41"/>
      <c r="D5" s="19"/>
      <c r="E5" s="45"/>
      <c r="F5" s="20"/>
    </row>
    <row r="6" spans="1:6" ht="15.75" x14ac:dyDescent="0.25">
      <c r="A6" s="23" t="s">
        <v>75</v>
      </c>
      <c r="B6" s="23"/>
      <c r="C6" s="23"/>
      <c r="D6" s="23"/>
      <c r="E6" s="23"/>
      <c r="F6" s="23"/>
    </row>
    <row r="7" spans="1:6" x14ac:dyDescent="0.25">
      <c r="A7" s="1" t="s">
        <v>69</v>
      </c>
      <c r="B7" s="10" t="s">
        <v>70</v>
      </c>
      <c r="C7" s="1" t="s">
        <v>73</v>
      </c>
      <c r="D7" s="1" t="s">
        <v>71</v>
      </c>
      <c r="E7" s="1" t="s">
        <v>68</v>
      </c>
      <c r="F7" s="1" t="s">
        <v>72</v>
      </c>
    </row>
    <row r="8" spans="1:6" ht="20.100000000000001" customHeight="1" x14ac:dyDescent="0.25">
      <c r="A8" s="37">
        <v>22318562</v>
      </c>
      <c r="B8" s="46" t="s">
        <v>50</v>
      </c>
      <c r="C8" s="42" t="s">
        <v>82</v>
      </c>
      <c r="D8" s="29" t="s">
        <v>80</v>
      </c>
      <c r="E8" s="42" t="s">
        <v>81</v>
      </c>
      <c r="F8" s="30">
        <v>67000</v>
      </c>
    </row>
    <row r="9" spans="1:6" ht="20.100000000000001" customHeight="1" x14ac:dyDescent="0.25">
      <c r="A9" s="37">
        <v>22318232</v>
      </c>
      <c r="B9" s="47" t="s">
        <v>46</v>
      </c>
      <c r="C9" s="42" t="s">
        <v>86</v>
      </c>
      <c r="D9" s="29" t="s">
        <v>78</v>
      </c>
      <c r="E9" s="42" t="s">
        <v>85</v>
      </c>
      <c r="F9" s="30">
        <v>0</v>
      </c>
    </row>
    <row r="10" spans="1:6" ht="20.100000000000001" customHeight="1" x14ac:dyDescent="0.25">
      <c r="A10" s="37">
        <v>22318174</v>
      </c>
      <c r="B10" s="47" t="s">
        <v>25</v>
      </c>
      <c r="C10" s="42" t="s">
        <v>91</v>
      </c>
      <c r="D10" s="29" t="s">
        <v>89</v>
      </c>
      <c r="E10" s="42" t="s">
        <v>90</v>
      </c>
      <c r="F10" s="30">
        <v>1560</v>
      </c>
    </row>
    <row r="11" spans="1:6" ht="20.100000000000001" customHeight="1" x14ac:dyDescent="0.25">
      <c r="A11" s="37">
        <v>22317903</v>
      </c>
      <c r="B11" s="46" t="s">
        <v>60</v>
      </c>
      <c r="C11" s="42" t="s">
        <v>95</v>
      </c>
      <c r="D11" s="31" t="s">
        <v>79</v>
      </c>
      <c r="E11" s="42" t="s">
        <v>94</v>
      </c>
      <c r="F11" s="30">
        <v>160000</v>
      </c>
    </row>
    <row r="12" spans="1:6" ht="24" customHeight="1" x14ac:dyDescent="0.25">
      <c r="A12" s="37">
        <v>22317929</v>
      </c>
      <c r="B12" s="46" t="s">
        <v>7</v>
      </c>
      <c r="C12" s="42" t="s">
        <v>99</v>
      </c>
      <c r="D12" s="31" t="s">
        <v>101</v>
      </c>
      <c r="E12" s="42" t="s">
        <v>98</v>
      </c>
      <c r="F12" s="30">
        <v>138386.22</v>
      </c>
    </row>
    <row r="13" spans="1:6" ht="20.100000000000001" customHeight="1" x14ac:dyDescent="0.25">
      <c r="A13" s="37">
        <v>22317846</v>
      </c>
      <c r="B13" s="46" t="s">
        <v>4</v>
      </c>
      <c r="C13" s="42" t="s">
        <v>104</v>
      </c>
      <c r="D13" s="29" t="s">
        <v>102</v>
      </c>
      <c r="E13" s="42" t="s">
        <v>103</v>
      </c>
      <c r="F13" s="30">
        <v>999.95</v>
      </c>
    </row>
    <row r="14" spans="1:6" ht="20.100000000000001" customHeight="1" x14ac:dyDescent="0.25">
      <c r="A14" s="37">
        <v>22318158</v>
      </c>
      <c r="B14" s="46" t="s">
        <v>23</v>
      </c>
      <c r="C14" s="42" t="s">
        <v>109</v>
      </c>
      <c r="D14" s="31" t="s">
        <v>107</v>
      </c>
      <c r="E14" s="42" t="s">
        <v>108</v>
      </c>
      <c r="F14" s="30">
        <v>69005.06</v>
      </c>
    </row>
    <row r="15" spans="1:6" ht="20.100000000000001" customHeight="1" x14ac:dyDescent="0.25">
      <c r="A15" s="37">
        <v>22318158</v>
      </c>
      <c r="B15" s="46" t="s">
        <v>23</v>
      </c>
      <c r="C15" s="42" t="s">
        <v>109</v>
      </c>
      <c r="D15" s="31"/>
      <c r="E15" s="42" t="s">
        <v>112</v>
      </c>
      <c r="F15" s="30">
        <v>337.4</v>
      </c>
    </row>
    <row r="16" spans="1:6" ht="20.100000000000001" customHeight="1" x14ac:dyDescent="0.25">
      <c r="A16" s="32" t="s">
        <v>74</v>
      </c>
      <c r="B16" s="32"/>
      <c r="C16" s="32"/>
      <c r="D16" s="32"/>
      <c r="E16" s="32"/>
      <c r="F16" s="33">
        <f>SUM(F8:F15)</f>
        <v>437288.63</v>
      </c>
    </row>
  </sheetData>
  <sortState ref="A8:F19">
    <sortCondition ref="A8:A19"/>
    <sortCondition ref="C8:C19"/>
  </sortState>
  <mergeCells count="2">
    <mergeCell ref="A6:F6"/>
    <mergeCell ref="A16:E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A8" sqref="A8:XFD16"/>
    </sheetView>
  </sheetViews>
  <sheetFormatPr defaultRowHeight="15" x14ac:dyDescent="0.25"/>
  <cols>
    <col min="1" max="1" width="36.28515625" customWidth="1"/>
    <col min="2" max="2" width="46.42578125" customWidth="1"/>
    <col min="3" max="3" width="12.7109375" customWidth="1"/>
    <col min="4" max="4" width="57.42578125" bestFit="1" customWidth="1"/>
    <col min="5" max="5" width="15.140625" bestFit="1" customWidth="1"/>
    <col min="6" max="6" width="13.5703125" customWidth="1"/>
  </cols>
  <sheetData>
    <row r="1" spans="1:13" s="15" customFormat="1" x14ac:dyDescent="0.25">
      <c r="A1" s="11"/>
      <c r="B1" s="2" t="s">
        <v>0</v>
      </c>
      <c r="C1" s="3"/>
      <c r="D1" s="12"/>
      <c r="E1" s="12"/>
      <c r="F1" s="13"/>
      <c r="G1" s="14"/>
      <c r="H1" s="14"/>
      <c r="I1" s="14"/>
    </row>
    <row r="2" spans="1:13" s="15" customFormat="1" x14ac:dyDescent="0.25">
      <c r="A2" s="16"/>
      <c r="B2" s="4" t="s">
        <v>1</v>
      </c>
      <c r="C2" s="5"/>
      <c r="D2" s="14"/>
      <c r="E2" s="14"/>
      <c r="F2" s="17"/>
      <c r="G2" s="14"/>
      <c r="H2" s="14"/>
      <c r="I2" s="14"/>
    </row>
    <row r="3" spans="1:13" s="15" customFormat="1" x14ac:dyDescent="0.25">
      <c r="A3" s="16"/>
      <c r="B3" s="4" t="s">
        <v>76</v>
      </c>
      <c r="C3" s="5"/>
      <c r="D3" s="14"/>
      <c r="E3" s="14"/>
      <c r="F3" s="17"/>
      <c r="G3" s="14"/>
      <c r="H3"/>
      <c r="I3"/>
      <c r="J3"/>
    </row>
    <row r="4" spans="1:13" s="15" customFormat="1" x14ac:dyDescent="0.25">
      <c r="A4" s="16"/>
      <c r="B4" s="6" t="s">
        <v>2</v>
      </c>
      <c r="C4" s="7"/>
      <c r="D4" s="14"/>
      <c r="E4" s="14"/>
      <c r="F4" s="17"/>
      <c r="G4" s="14"/>
      <c r="H4"/>
      <c r="I4"/>
      <c r="J4"/>
    </row>
    <row r="5" spans="1:13" s="15" customFormat="1" x14ac:dyDescent="0.25">
      <c r="A5" s="18"/>
      <c r="B5" s="8" t="s">
        <v>77</v>
      </c>
      <c r="C5" s="9"/>
      <c r="D5" s="19"/>
      <c r="E5" s="19"/>
      <c r="F5" s="20"/>
      <c r="G5" s="14"/>
      <c r="H5"/>
      <c r="I5"/>
      <c r="J5"/>
    </row>
    <row r="6" spans="1:13" s="15" customFormat="1" ht="21" customHeight="1" x14ac:dyDescent="0.25">
      <c r="A6" s="23" t="s">
        <v>75</v>
      </c>
      <c r="B6" s="23"/>
      <c r="C6" s="23"/>
      <c r="D6" s="23"/>
      <c r="E6" s="23"/>
      <c r="F6" s="23"/>
      <c r="G6" s="14"/>
      <c r="H6"/>
      <c r="I6"/>
      <c r="J6"/>
    </row>
    <row r="7" spans="1:13" s="15" customFormat="1" x14ac:dyDescent="0.25">
      <c r="A7" s="1" t="s">
        <v>69</v>
      </c>
      <c r="B7" s="10" t="s">
        <v>70</v>
      </c>
      <c r="C7" s="1" t="s">
        <v>73</v>
      </c>
      <c r="D7" s="1" t="s">
        <v>71</v>
      </c>
      <c r="E7" s="1" t="s">
        <v>68</v>
      </c>
      <c r="F7" s="1" t="s">
        <v>72</v>
      </c>
      <c r="H7"/>
      <c r="I7"/>
      <c r="J7"/>
      <c r="M7" s="21"/>
    </row>
    <row r="8" spans="1:13" s="15" customFormat="1" ht="20.100000000000001" customHeight="1" x14ac:dyDescent="0.25">
      <c r="A8" s="25" t="s">
        <v>80</v>
      </c>
      <c r="B8" s="25" t="s">
        <v>81</v>
      </c>
      <c r="C8" s="25" t="s">
        <v>82</v>
      </c>
      <c r="D8" s="25" t="s">
        <v>83</v>
      </c>
      <c r="E8" s="25" t="s">
        <v>84</v>
      </c>
      <c r="F8" s="28">
        <v>67000</v>
      </c>
      <c r="H8"/>
      <c r="I8"/>
      <c r="J8"/>
    </row>
    <row r="9" spans="1:13" s="15" customFormat="1" ht="20.100000000000001" customHeight="1" x14ac:dyDescent="0.25">
      <c r="A9" s="25" t="s">
        <v>78</v>
      </c>
      <c r="B9" s="25" t="s">
        <v>85</v>
      </c>
      <c r="C9" s="25" t="s">
        <v>86</v>
      </c>
      <c r="D9" s="25" t="s">
        <v>87</v>
      </c>
      <c r="E9" s="25" t="s">
        <v>88</v>
      </c>
      <c r="F9" s="28">
        <v>0</v>
      </c>
      <c r="H9"/>
      <c r="I9"/>
      <c r="J9"/>
    </row>
    <row r="10" spans="1:13" s="15" customFormat="1" ht="20.100000000000001" customHeight="1" x14ac:dyDescent="0.25">
      <c r="A10" s="25" t="s">
        <v>89</v>
      </c>
      <c r="B10" s="25" t="s">
        <v>90</v>
      </c>
      <c r="C10" s="25" t="s">
        <v>91</v>
      </c>
      <c r="D10" s="25" t="s">
        <v>92</v>
      </c>
      <c r="E10" s="25" t="s">
        <v>93</v>
      </c>
      <c r="F10" s="28">
        <v>1560</v>
      </c>
      <c r="H10"/>
      <c r="I10"/>
      <c r="J10"/>
    </row>
    <row r="11" spans="1:13" s="15" customFormat="1" ht="20.100000000000001" customHeight="1" x14ac:dyDescent="0.25">
      <c r="A11" s="26" t="s">
        <v>79</v>
      </c>
      <c r="B11" s="25" t="s">
        <v>94</v>
      </c>
      <c r="C11" s="25" t="s">
        <v>95</v>
      </c>
      <c r="D11" s="25" t="s">
        <v>96</v>
      </c>
      <c r="E11" s="25" t="s">
        <v>97</v>
      </c>
      <c r="F11" s="28">
        <v>160000</v>
      </c>
      <c r="H11"/>
      <c r="I11"/>
      <c r="J11"/>
    </row>
    <row r="12" spans="1:13" s="15" customFormat="1" ht="20.100000000000001" customHeight="1" x14ac:dyDescent="0.25">
      <c r="A12" s="27"/>
      <c r="B12" s="25" t="s">
        <v>98</v>
      </c>
      <c r="C12" s="25" t="s">
        <v>99</v>
      </c>
      <c r="D12" s="25" t="s">
        <v>100</v>
      </c>
      <c r="E12" s="25" t="s">
        <v>101</v>
      </c>
      <c r="F12" s="28">
        <v>138386.22</v>
      </c>
      <c r="H12"/>
      <c r="I12"/>
      <c r="J12"/>
    </row>
    <row r="13" spans="1:13" s="15" customFormat="1" ht="20.100000000000001" customHeight="1" x14ac:dyDescent="0.25">
      <c r="A13" s="25" t="s">
        <v>102</v>
      </c>
      <c r="B13" s="25" t="s">
        <v>103</v>
      </c>
      <c r="C13" s="25" t="s">
        <v>104</v>
      </c>
      <c r="D13" s="25" t="s">
        <v>105</v>
      </c>
      <c r="E13" s="25" t="s">
        <v>106</v>
      </c>
      <c r="F13" s="28">
        <v>999.95</v>
      </c>
      <c r="H13"/>
      <c r="I13"/>
      <c r="J13"/>
    </row>
    <row r="14" spans="1:13" s="15" customFormat="1" ht="20.100000000000001" customHeight="1" x14ac:dyDescent="0.25">
      <c r="A14" s="26" t="s">
        <v>107</v>
      </c>
      <c r="B14" s="25" t="s">
        <v>108</v>
      </c>
      <c r="C14" s="25" t="s">
        <v>109</v>
      </c>
      <c r="D14" s="25" t="s">
        <v>110</v>
      </c>
      <c r="E14" s="25" t="s">
        <v>111</v>
      </c>
      <c r="F14" s="28">
        <v>69005.06</v>
      </c>
      <c r="H14"/>
      <c r="I14"/>
      <c r="J14"/>
    </row>
    <row r="15" spans="1:13" s="15" customFormat="1" ht="20.100000000000001" customHeight="1" x14ac:dyDescent="0.25">
      <c r="A15" s="27"/>
      <c r="B15" s="25" t="s">
        <v>112</v>
      </c>
      <c r="C15" s="25" t="s">
        <v>109</v>
      </c>
      <c r="D15" s="25" t="s">
        <v>110</v>
      </c>
      <c r="E15" s="25" t="s">
        <v>111</v>
      </c>
      <c r="F15" s="28">
        <v>337.4</v>
      </c>
      <c r="H15"/>
      <c r="I15"/>
      <c r="J15"/>
    </row>
    <row r="16" spans="1:13" ht="20.100000000000001" customHeight="1" x14ac:dyDescent="0.25">
      <c r="A16" s="24" t="s">
        <v>74</v>
      </c>
      <c r="B16" s="24"/>
      <c r="C16" s="24"/>
      <c r="D16" s="24"/>
      <c r="E16" s="24"/>
      <c r="F16" s="22">
        <f>SUM(F8:F15)</f>
        <v>437288.63</v>
      </c>
    </row>
  </sheetData>
  <mergeCells count="4">
    <mergeCell ref="A6:F6"/>
    <mergeCell ref="A16:E16"/>
    <mergeCell ref="A11:A12"/>
    <mergeCell ref="A14:A15"/>
  </mergeCells>
  <pageMargins left="0.511811024" right="0.511811024" top="0.78740157499999996" bottom="0.78740157499999996" header="0.31496062000000002" footer="0.31496062000000002"/>
  <pageSetup paperSize="9" scale="5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2024-08-13T18:11:02Z</dcterms:modified>
</cp:coreProperties>
</file>