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Plan1!$A$1:$B$65</definedName>
    <definedName name="_xlnm._FilterDatabase" localSheetId="1" hidden="1">Plan2!$H$1:$K$18</definedName>
    <definedName name="_xlnm.Print_Area" localSheetId="1">Plan2!$A$1:$F$10</definedName>
  </definedNames>
  <calcPr calcId="145621"/>
</workbook>
</file>

<file path=xl/calcChain.xml><?xml version="1.0" encoding="utf-8"?>
<calcChain xmlns="http://schemas.openxmlformats.org/spreadsheetml/2006/main">
  <c r="B9" i="2" l="1"/>
  <c r="B8" i="2"/>
  <c r="F10" i="2" l="1"/>
  <c r="F16" i="3"/>
</calcChain>
</file>

<file path=xl/sharedStrings.xml><?xml version="1.0" encoding="utf-8"?>
<sst xmlns="http://schemas.openxmlformats.org/spreadsheetml/2006/main" count="135" uniqueCount="120">
  <si>
    <t>SIGLA: TJES</t>
  </si>
  <si>
    <t>NOME DO ÓRGÃO: TRIBUNAL DE JUSTIÇA DO ESTADO DO ES</t>
  </si>
  <si>
    <t>RESPONSÁVEL PELA INFORMAÇÃO: SECRETARIA DE FINANÇAS E EXECUÇÃO ORÇAMENTÁRIA</t>
  </si>
  <si>
    <t>Afonso Cláudio - 2ª Vara - PPP</t>
  </si>
  <si>
    <t>Água Doce do Norte - PPP</t>
  </si>
  <si>
    <t>Águia Branca - PPP</t>
  </si>
  <si>
    <t>Alegre - 2ª Vara - PPP</t>
  </si>
  <si>
    <t>Alfredo Chaves - PPP</t>
  </si>
  <si>
    <t>Alto Rio Novo - PPP</t>
  </si>
  <si>
    <t>Anchieta - PPP</t>
  </si>
  <si>
    <t>Apiacá - PPP</t>
  </si>
  <si>
    <t>Aracuz - 2ª Vara (JECRIM) - PPP</t>
  </si>
  <si>
    <t>Atílio Vivacqua - PPP</t>
  </si>
  <si>
    <t>Baixo Guandu - 2ª Vara - PPP</t>
  </si>
  <si>
    <t>Barra de São Francisco -2ª Vara Criminal (Exec Penais) - PPP</t>
  </si>
  <si>
    <t>Boa Esperança - PPP</t>
  </si>
  <si>
    <t>Bom Jesus do Norte - PPP</t>
  </si>
  <si>
    <t>Cachoeiro de Itapemirim-2ª Vara Criminal (Exec.Penais)- PPP</t>
  </si>
  <si>
    <t>Castelo - 2ª Vara - PPP</t>
  </si>
  <si>
    <t>Colatina - 2ª Vara Criminal (Vara de Execução Penal) PPP</t>
  </si>
  <si>
    <t>Comarca da Capital - VEPEMA - PPP</t>
  </si>
  <si>
    <t>Conceição da Barra - 2ª Vara - PPP</t>
  </si>
  <si>
    <t>Conceição do Castelo - PPP</t>
  </si>
  <si>
    <t>Domingos Martins - 2ª Vara - PPP</t>
  </si>
  <si>
    <t>Dores do Rio Preto - PPP</t>
  </si>
  <si>
    <t>Ecoporanga - 2ª Vara - PPP</t>
  </si>
  <si>
    <t>Fundão - PPP</t>
  </si>
  <si>
    <t>Guaçuí - 2ª Vara - PPP</t>
  </si>
  <si>
    <t>Guarapari (JECRIM) - PPP</t>
  </si>
  <si>
    <t>Ibatiba - PPP</t>
  </si>
  <si>
    <t>Ibiraçu - 2ª Vara - PPP</t>
  </si>
  <si>
    <t>Ibitirama - PPP</t>
  </si>
  <si>
    <t>Iconha - PPP</t>
  </si>
  <si>
    <t>Itaguaçu - PPP</t>
  </si>
  <si>
    <t>Itapemirim (JECRIM) - PPP</t>
  </si>
  <si>
    <t>Itarana - PPP</t>
  </si>
  <si>
    <t>Iúna - 2ª Vara - PPP</t>
  </si>
  <si>
    <t>Jaguaré - PPP</t>
  </si>
  <si>
    <t>Jerônimo Monteiro - PPP</t>
  </si>
  <si>
    <t>João Neiva - PPP</t>
  </si>
  <si>
    <t>Laranja da Terra - PPP</t>
  </si>
  <si>
    <t>Linhares - 2ª Vara Criminal (Vara de Execução Penal) - PPP</t>
  </si>
  <si>
    <t>Mantenópolis - PPP</t>
  </si>
  <si>
    <t>Marataízes (JECRIM) - PPP</t>
  </si>
  <si>
    <t>Marechal Floriano - PPP</t>
  </si>
  <si>
    <t>Marilândia - PPP</t>
  </si>
  <si>
    <t>Mimoso do Sul - 2ª Vara - PPP</t>
  </si>
  <si>
    <t>Montanha - PPP</t>
  </si>
  <si>
    <t>Mucurici - PPP</t>
  </si>
  <si>
    <t>Muniz Freire - PPP</t>
  </si>
  <si>
    <t>Muqui - PPP</t>
  </si>
  <si>
    <t>Nova Venécia (JECRIM) - PPP</t>
  </si>
  <si>
    <t>Pancas - 2ª Vara - PPP</t>
  </si>
  <si>
    <t>Pedro Canário - PPP</t>
  </si>
  <si>
    <t>Pinheiros - PPP</t>
  </si>
  <si>
    <t>Piúma - PPP</t>
  </si>
  <si>
    <t>Presidente Kennedy - PPP</t>
  </si>
  <si>
    <t>Rio Bananal - PPP</t>
  </si>
  <si>
    <t>Rio Novo do Sul - PPP</t>
  </si>
  <si>
    <t>Santa Leopoldina - PPP</t>
  </si>
  <si>
    <t>Santa Maria de Jetibá - PPP</t>
  </si>
  <si>
    <t>Santa Teresa - PPP</t>
  </si>
  <si>
    <t>São Domingos do Norte - PPP</t>
  </si>
  <si>
    <t>São Gabriel da Palha - 2ª Vara - PPP</t>
  </si>
  <si>
    <t>São José do Calçado - PPP</t>
  </si>
  <si>
    <t>São Mateus - 2ª Vara Criminal(Vara de Execução Penal) - PPP</t>
  </si>
  <si>
    <t>Vargem Alta - PPP</t>
  </si>
  <si>
    <t>Venda Nova do Imigrante - PPP</t>
  </si>
  <si>
    <t>Ordem Bancária</t>
  </si>
  <si>
    <t>Conta</t>
  </si>
  <si>
    <t>Comarca</t>
  </si>
  <si>
    <t>Beneficiário</t>
  </si>
  <si>
    <t>valor</t>
  </si>
  <si>
    <t>Data</t>
  </si>
  <si>
    <t>TOTAL</t>
  </si>
  <si>
    <t>PAGAMENTOS DE PENAS PECUNIÁRIAS</t>
  </si>
  <si>
    <t>AUTORIDADE MÁXIMA: DESEMBARGADOR PRESIDENTE SAMUEL MEIRA BRASIL JÚNIOR</t>
  </si>
  <si>
    <t>MÊS DE REFERÊNCIA:  JUNHO/2024</t>
  </si>
  <si>
    <t>09558780000164 - CASA DE APOIO REVIVER DE MIMOSO DO SUL ES</t>
  </si>
  <si>
    <t>14137626000159 - DEFESA CIVIL DO ESTADO DO RIO GRANDE DO SUL</t>
  </si>
  <si>
    <t>01194628000138 - ASSOCIACAO PESTALOZZI DE MIMOSO DO SUL</t>
  </si>
  <si>
    <t>2024OB00033</t>
  </si>
  <si>
    <t>18/07/2024</t>
  </si>
  <si>
    <t>021 - 0271 - 22318562</t>
  </si>
  <si>
    <t>OFICIO N 517/2024 PROCESSO N 50004934220248080036 BENEFICIARIO: ASSOCIAÇÃO PESTALOZZI DE MIMOSO DO SUL CNPJ: 01149628000138</t>
  </si>
  <si>
    <t>2024OB00035</t>
  </si>
  <si>
    <t>25/07/2024</t>
  </si>
  <si>
    <t>021 - 0271 - 22318232</t>
  </si>
  <si>
    <t>PROCESSO N 50005689320248080032 BENEFICIARIO: AART ASSOCIAÇÃO DE APOIO TERAPEUTICO REVIVER CNPJ: 09558780000164 OFC N 463/2024</t>
  </si>
  <si>
    <t>09610793711 - ELIANA CRISTINA LOPES DA SILVA</t>
  </si>
  <si>
    <t>2024OB00040</t>
  </si>
  <si>
    <t>04/07/2024</t>
  </si>
  <si>
    <t>021 - 0271 - 22318174</t>
  </si>
  <si>
    <t>PROCESSO N: 5000146-60.2024.8.08.0019 BENEFICIARIO: ELIANE CRISTINA LOPES SILVA representante da Casa de acolhimento Ana Francisca da Silca CPF: 096.107.937-11</t>
  </si>
  <si>
    <t>2024OB00031</t>
  </si>
  <si>
    <t>01/07/2024</t>
  </si>
  <si>
    <t>021 - 0271 - 22317903</t>
  </si>
  <si>
    <t>ALVARA N 02/2024 OFICIO N 551/2024 PROCESSO N 50007873420248080056 BENEFICIARIO: FUNDO ESTADUAL DE DEFESA CIVIL DO ESTADO DO RIO GRANDE DO SUL - FUNDEC/RS CNPJ: 14137626000159</t>
  </si>
  <si>
    <t>2024OB00034</t>
  </si>
  <si>
    <t>12/07/2024</t>
  </si>
  <si>
    <t>021 - 0271 - 22317929</t>
  </si>
  <si>
    <t>PROCESSO N: 70000176920248080003 BENEFICIARIO: DEFESA CIVIL DO ESTADO DO RIO GRANDE DO SUL CNPJ: 14137626000159</t>
  </si>
  <si>
    <t xml:space="preserve">27476100000145 - PODER JUDICIÁRIO DO ESTADO DO ESPIRITO SANTO </t>
  </si>
  <si>
    <t>2024OB00037</t>
  </si>
  <si>
    <t>29/07/2024</t>
  </si>
  <si>
    <t>021 - 0271 - 22317846</t>
  </si>
  <si>
    <t>OFÍCIO Nº 014/2024 PROCESSO Nº 0000023-97.2024.8.08.0068 PROCESSO Nº 0005356-31.2015.8.08.0068 CONTA JUDICIAL DE DESTINO: 86403155-6</t>
  </si>
  <si>
    <t>28006096000114 - INSTITUTO JUTTA BATISTA DA SILVA</t>
  </si>
  <si>
    <t>2024OB00032</t>
  </si>
  <si>
    <t>09/07/2024</t>
  </si>
  <si>
    <t>021 - 0271 - 22318158</t>
  </si>
  <si>
    <t xml:space="preserve">OFICIO N : 495/2024 PROCESO: N 00010631020238080017 BENEFICIARIO: INSTITUTO JULIO BATISTA DA SILVA CNPJ: 28006096000114 </t>
  </si>
  <si>
    <t>2024OB00039</t>
  </si>
  <si>
    <t>2024OB00048</t>
  </si>
  <si>
    <t>2024OB00047</t>
  </si>
  <si>
    <t>12/09/2024</t>
  </si>
  <si>
    <t>10/09/2024</t>
  </si>
  <si>
    <t>ALVARÁ S/N° PROCESSO Nº 7000028-93.2024.8.08.0037 BENEFICIÁRIO: AACAM - ASSOCIAÇÃO DE ATENDIMENTO À CRIANÇA, ADOLESCENTE E MATERNIDADE CNPJ: 00.675.142/0001-59</t>
  </si>
  <si>
    <t>ALVARÁ DE TRANSFERÊNCIA S/Nº PROCESSO Nº 0000035-86.2024.8.08.0044 BENEFICIÁRIO: ASSOCIAÇÃO DE PAIS E AMIGOS DOS EXCEPCIONAIS DE SÃO ROQUE DO CANAÃ CNPJ: 04073548000112</t>
  </si>
  <si>
    <t>MÊS DE REFERÊNCIA: 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</si>
</sst>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indexed="72"/>
      <name val="Calibri"/>
      <family val="2"/>
      <scheme val="minor"/>
    </font>
    <font>
      <sz val="8"/>
      <color indexed="72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46">
    <xf numFmtId="0" fontId="0" fillId="0" borderId="0" xfId="0"/>
    <xf numFmtId="0" fontId="3" fillId="0" borderId="9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/>
    <xf numFmtId="17" fontId="4" fillId="0" borderId="7" xfId="0" applyNumberFormat="1" applyFont="1" applyBorder="1" applyAlignment="1">
      <alignment horizontal="left"/>
    </xf>
    <xf numFmtId="17" fontId="4" fillId="0" borderId="7" xfId="0" applyNumberFormat="1" applyFont="1" applyBorder="1"/>
    <xf numFmtId="0" fontId="3" fillId="0" borderId="9" xfId="0" applyFont="1" applyFill="1" applyBorder="1" applyAlignment="1">
      <alignment horizontal="center"/>
    </xf>
    <xf numFmtId="0" fontId="4" fillId="0" borderId="1" xfId="0" applyFont="1" applyBorder="1"/>
    <xf numFmtId="4" fontId="3" fillId="0" borderId="2" xfId="0" applyNumberFormat="1" applyFont="1" applyFill="1" applyBorder="1" applyAlignment="1"/>
    <xf numFmtId="4" fontId="3" fillId="0" borderId="3" xfId="0" applyNumberFormat="1" applyFont="1" applyFill="1" applyBorder="1" applyAlignment="1"/>
    <xf numFmtId="4" fontId="3" fillId="0" borderId="0" xfId="0" applyNumberFormat="1" applyFont="1" applyFill="1" applyBorder="1" applyAlignment="1"/>
    <xf numFmtId="0" fontId="3" fillId="0" borderId="0" xfId="0" applyFont="1" applyBorder="1"/>
    <xf numFmtId="0" fontId="4" fillId="0" borderId="4" xfId="0" applyFont="1" applyBorder="1"/>
    <xf numFmtId="4" fontId="3" fillId="0" borderId="5" xfId="0" applyNumberFormat="1" applyFont="1" applyFill="1" applyBorder="1" applyAlignment="1"/>
    <xf numFmtId="0" fontId="6" fillId="0" borderId="6" xfId="0" applyFont="1" applyBorder="1"/>
    <xf numFmtId="4" fontId="3" fillId="0" borderId="7" xfId="0" applyNumberFormat="1" applyFont="1" applyFill="1" applyBorder="1" applyAlignment="1"/>
    <xf numFmtId="4" fontId="3" fillId="0" borderId="8" xfId="0" applyNumberFormat="1" applyFont="1" applyFill="1" applyBorder="1" applyAlignment="1"/>
    <xf numFmtId="16" fontId="3" fillId="0" borderId="0" xfId="0" applyNumberFormat="1" applyFont="1" applyBorder="1"/>
    <xf numFmtId="4" fontId="3" fillId="0" borderId="9" xfId="0" applyNumberFormat="1" applyFont="1" applyBorder="1"/>
    <xf numFmtId="0" fontId="8" fillId="2" borderId="10" xfId="0" applyNumberFormat="1" applyFont="1" applyFill="1" applyBorder="1" applyAlignment="1">
      <alignment horizontal="left" vertical="top" wrapText="1"/>
    </xf>
    <xf numFmtId="4" fontId="8" fillId="2" borderId="10" xfId="0" applyNumberFormat="1" applyFont="1" applyFill="1" applyBorder="1" applyAlignment="1">
      <alignment horizontal="right" vertical="top" wrapText="1"/>
    </xf>
    <xf numFmtId="0" fontId="8" fillId="2" borderId="9" xfId="0" applyNumberFormat="1" applyFont="1" applyFill="1" applyBorder="1" applyAlignment="1">
      <alignment horizontal="left" vertical="center" wrapText="1"/>
    </xf>
    <xf numFmtId="4" fontId="8" fillId="2" borderId="9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17" fontId="4" fillId="0" borderId="7" xfId="0" applyNumberFormat="1" applyFont="1" applyBorder="1" applyAlignment="1">
      <alignment horizontal="center"/>
    </xf>
    <xf numFmtId="0" fontId="8" fillId="2" borderId="9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8" fillId="2" borderId="1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0</xdr:col>
      <xdr:colOff>781050</xdr:colOff>
      <xdr:row>4</xdr:row>
      <xdr:rowOff>85725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695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0</xdr:col>
      <xdr:colOff>695325</xdr:colOff>
      <xdr:row>5</xdr:row>
      <xdr:rowOff>9525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695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B22" sqref="B22"/>
    </sheetView>
  </sheetViews>
  <sheetFormatPr defaultRowHeight="15" x14ac:dyDescent="0.25"/>
  <cols>
    <col min="2" max="2" width="9.140625" customWidth="1"/>
  </cols>
  <sheetData>
    <row r="1" spans="1:2" x14ac:dyDescent="0.25">
      <c r="A1">
        <v>22317846</v>
      </c>
      <c r="B1" t="s">
        <v>4</v>
      </c>
    </row>
    <row r="2" spans="1:2" x14ac:dyDescent="0.25">
      <c r="A2">
        <v>22317895</v>
      </c>
      <c r="B2" t="s">
        <v>59</v>
      </c>
    </row>
    <row r="3" spans="1:2" x14ac:dyDescent="0.25">
      <c r="A3">
        <v>22317903</v>
      </c>
      <c r="B3" t="s">
        <v>60</v>
      </c>
    </row>
    <row r="4" spans="1:2" x14ac:dyDescent="0.25">
      <c r="A4">
        <v>22317911</v>
      </c>
      <c r="B4" t="s">
        <v>5</v>
      </c>
    </row>
    <row r="5" spans="1:2" x14ac:dyDescent="0.25">
      <c r="A5">
        <v>22317929</v>
      </c>
      <c r="B5" t="s">
        <v>7</v>
      </c>
    </row>
    <row r="6" spans="1:2" x14ac:dyDescent="0.25">
      <c r="A6">
        <v>22317937</v>
      </c>
      <c r="B6" t="s">
        <v>61</v>
      </c>
    </row>
    <row r="7" spans="1:2" x14ac:dyDescent="0.25">
      <c r="A7">
        <v>22317945</v>
      </c>
      <c r="B7" t="s">
        <v>8</v>
      </c>
    </row>
    <row r="8" spans="1:2" x14ac:dyDescent="0.25">
      <c r="A8">
        <v>22317960</v>
      </c>
      <c r="B8" t="s">
        <v>62</v>
      </c>
    </row>
    <row r="9" spans="1:2" x14ac:dyDescent="0.25">
      <c r="A9">
        <v>22317978</v>
      </c>
      <c r="B9" t="s">
        <v>9</v>
      </c>
    </row>
    <row r="10" spans="1:2" x14ac:dyDescent="0.25">
      <c r="A10">
        <v>22317986</v>
      </c>
      <c r="B10" t="s">
        <v>64</v>
      </c>
    </row>
    <row r="11" spans="1:2" x14ac:dyDescent="0.25">
      <c r="A11">
        <v>22317994</v>
      </c>
      <c r="B11" t="s">
        <v>66</v>
      </c>
    </row>
    <row r="12" spans="1:2" x14ac:dyDescent="0.25">
      <c r="A12">
        <v>22318000</v>
      </c>
      <c r="B12" t="s">
        <v>10</v>
      </c>
    </row>
    <row r="13" spans="1:2" x14ac:dyDescent="0.25">
      <c r="A13">
        <v>22318059</v>
      </c>
      <c r="B13" t="s">
        <v>12</v>
      </c>
    </row>
    <row r="14" spans="1:2" x14ac:dyDescent="0.25">
      <c r="A14">
        <v>22318067</v>
      </c>
      <c r="B14" t="s">
        <v>15</v>
      </c>
    </row>
    <row r="15" spans="1:2" x14ac:dyDescent="0.25">
      <c r="A15">
        <v>22318075</v>
      </c>
      <c r="B15" t="s">
        <v>3</v>
      </c>
    </row>
    <row r="16" spans="1:2" x14ac:dyDescent="0.25">
      <c r="A16">
        <v>22318091</v>
      </c>
      <c r="B16" t="s">
        <v>16</v>
      </c>
    </row>
    <row r="17" spans="1:2" x14ac:dyDescent="0.25">
      <c r="A17">
        <v>22318109</v>
      </c>
      <c r="B17" t="s">
        <v>6</v>
      </c>
    </row>
    <row r="18" spans="1:2" x14ac:dyDescent="0.25">
      <c r="A18">
        <v>22318117</v>
      </c>
      <c r="B18" t="s">
        <v>13</v>
      </c>
    </row>
    <row r="19" spans="1:2" x14ac:dyDescent="0.25">
      <c r="A19">
        <v>22318125</v>
      </c>
      <c r="B19" t="s">
        <v>18</v>
      </c>
    </row>
    <row r="20" spans="1:2" x14ac:dyDescent="0.25">
      <c r="A20">
        <v>22318133</v>
      </c>
      <c r="B20" t="s">
        <v>22</v>
      </c>
    </row>
    <row r="21" spans="1:2" x14ac:dyDescent="0.25">
      <c r="A21">
        <v>22318141</v>
      </c>
      <c r="B21" t="s">
        <v>21</v>
      </c>
    </row>
    <row r="22" spans="1:2" x14ac:dyDescent="0.25">
      <c r="A22">
        <v>22318158</v>
      </c>
      <c r="B22" t="s">
        <v>23</v>
      </c>
    </row>
    <row r="23" spans="1:2" x14ac:dyDescent="0.25">
      <c r="A23">
        <v>22318166</v>
      </c>
      <c r="B23" t="s">
        <v>24</v>
      </c>
    </row>
    <row r="24" spans="1:2" x14ac:dyDescent="0.25">
      <c r="A24">
        <v>22318174</v>
      </c>
      <c r="B24" t="s">
        <v>25</v>
      </c>
    </row>
    <row r="25" spans="1:2" x14ac:dyDescent="0.25">
      <c r="A25">
        <v>22318182</v>
      </c>
      <c r="B25" t="s">
        <v>27</v>
      </c>
    </row>
    <row r="26" spans="1:2" x14ac:dyDescent="0.25">
      <c r="A26">
        <v>22318190</v>
      </c>
      <c r="B26" t="s">
        <v>26</v>
      </c>
    </row>
    <row r="27" spans="1:2" x14ac:dyDescent="0.25">
      <c r="A27">
        <v>22318208</v>
      </c>
      <c r="B27" t="s">
        <v>30</v>
      </c>
    </row>
    <row r="28" spans="1:2" x14ac:dyDescent="0.25">
      <c r="A28">
        <v>22318216</v>
      </c>
      <c r="B28" t="s">
        <v>29</v>
      </c>
    </row>
    <row r="29" spans="1:2" x14ac:dyDescent="0.25">
      <c r="A29">
        <v>22318224</v>
      </c>
      <c r="B29" t="s">
        <v>36</v>
      </c>
    </row>
    <row r="30" spans="1:2" x14ac:dyDescent="0.25">
      <c r="A30">
        <v>22318232</v>
      </c>
      <c r="B30" t="s">
        <v>46</v>
      </c>
    </row>
    <row r="31" spans="1:2" x14ac:dyDescent="0.25">
      <c r="A31">
        <v>22318240</v>
      </c>
      <c r="B31" t="s">
        <v>31</v>
      </c>
    </row>
    <row r="32" spans="1:2" x14ac:dyDescent="0.25">
      <c r="A32">
        <v>22318257</v>
      </c>
      <c r="B32" t="s">
        <v>63</v>
      </c>
    </row>
    <row r="33" spans="1:2" x14ac:dyDescent="0.25">
      <c r="A33">
        <v>22318265</v>
      </c>
      <c r="B33" t="s">
        <v>52</v>
      </c>
    </row>
    <row r="34" spans="1:2" x14ac:dyDescent="0.25">
      <c r="A34">
        <v>22318273</v>
      </c>
      <c r="B34" t="s">
        <v>11</v>
      </c>
    </row>
    <row r="35" spans="1:2" x14ac:dyDescent="0.25">
      <c r="A35">
        <v>22318281</v>
      </c>
      <c r="B35" t="s">
        <v>14</v>
      </c>
    </row>
    <row r="36" spans="1:2" x14ac:dyDescent="0.25">
      <c r="A36">
        <v>22318299</v>
      </c>
      <c r="B36" t="s">
        <v>17</v>
      </c>
    </row>
    <row r="37" spans="1:2" x14ac:dyDescent="0.25">
      <c r="A37">
        <v>22318307</v>
      </c>
      <c r="B37" t="s">
        <v>32</v>
      </c>
    </row>
    <row r="38" spans="1:2" x14ac:dyDescent="0.25">
      <c r="A38">
        <v>22318315</v>
      </c>
      <c r="B38" t="s">
        <v>19</v>
      </c>
    </row>
    <row r="39" spans="1:2" x14ac:dyDescent="0.25">
      <c r="A39">
        <v>22318323</v>
      </c>
      <c r="B39" t="s">
        <v>28</v>
      </c>
    </row>
    <row r="40" spans="1:2" x14ac:dyDescent="0.25">
      <c r="A40">
        <v>22318349</v>
      </c>
      <c r="B40" t="s">
        <v>33</v>
      </c>
    </row>
    <row r="41" spans="1:2" x14ac:dyDescent="0.25">
      <c r="A41">
        <v>22318356</v>
      </c>
      <c r="B41" t="s">
        <v>34</v>
      </c>
    </row>
    <row r="42" spans="1:2" x14ac:dyDescent="0.25">
      <c r="A42">
        <v>22318364</v>
      </c>
      <c r="B42" t="s">
        <v>41</v>
      </c>
    </row>
    <row r="43" spans="1:2" x14ac:dyDescent="0.25">
      <c r="A43">
        <v>22318372</v>
      </c>
      <c r="B43" t="s">
        <v>43</v>
      </c>
    </row>
    <row r="44" spans="1:2" x14ac:dyDescent="0.25">
      <c r="A44">
        <v>22318380</v>
      </c>
      <c r="B44" t="s">
        <v>35</v>
      </c>
    </row>
    <row r="45" spans="1:2" x14ac:dyDescent="0.25">
      <c r="A45">
        <v>22318398</v>
      </c>
      <c r="B45" t="s">
        <v>51</v>
      </c>
    </row>
    <row r="46" spans="1:2" x14ac:dyDescent="0.25">
      <c r="A46">
        <v>22318406</v>
      </c>
      <c r="B46" t="s">
        <v>37</v>
      </c>
    </row>
    <row r="47" spans="1:2" x14ac:dyDescent="0.25">
      <c r="A47">
        <v>22318414</v>
      </c>
      <c r="B47" t="s">
        <v>65</v>
      </c>
    </row>
    <row r="48" spans="1:2" x14ac:dyDescent="0.25">
      <c r="A48">
        <v>22318422</v>
      </c>
      <c r="B48" t="s">
        <v>20</v>
      </c>
    </row>
    <row r="49" spans="1:2" x14ac:dyDescent="0.25">
      <c r="A49">
        <v>22318430</v>
      </c>
      <c r="B49" t="s">
        <v>38</v>
      </c>
    </row>
    <row r="50" spans="1:2" x14ac:dyDescent="0.25">
      <c r="A50">
        <v>22318463</v>
      </c>
      <c r="B50" t="s">
        <v>39</v>
      </c>
    </row>
    <row r="51" spans="1:2" x14ac:dyDescent="0.25">
      <c r="A51">
        <v>22318497</v>
      </c>
      <c r="B51" t="s">
        <v>40</v>
      </c>
    </row>
    <row r="52" spans="1:2" x14ac:dyDescent="0.25">
      <c r="A52">
        <v>22318505</v>
      </c>
      <c r="B52" t="s">
        <v>42</v>
      </c>
    </row>
    <row r="53" spans="1:2" x14ac:dyDescent="0.25">
      <c r="A53">
        <v>22318513</v>
      </c>
      <c r="B53" t="s">
        <v>44</v>
      </c>
    </row>
    <row r="54" spans="1:2" x14ac:dyDescent="0.25">
      <c r="A54">
        <v>22318521</v>
      </c>
      <c r="B54" t="s">
        <v>45</v>
      </c>
    </row>
    <row r="55" spans="1:2" x14ac:dyDescent="0.25">
      <c r="A55">
        <v>22318539</v>
      </c>
      <c r="B55" t="s">
        <v>47</v>
      </c>
    </row>
    <row r="56" spans="1:2" x14ac:dyDescent="0.25">
      <c r="A56">
        <v>22318547</v>
      </c>
      <c r="B56" t="s">
        <v>48</v>
      </c>
    </row>
    <row r="57" spans="1:2" x14ac:dyDescent="0.25">
      <c r="A57">
        <v>22318554</v>
      </c>
      <c r="B57" t="s">
        <v>49</v>
      </c>
    </row>
    <row r="58" spans="1:2" x14ac:dyDescent="0.25">
      <c r="A58">
        <v>22318562</v>
      </c>
      <c r="B58" t="s">
        <v>50</v>
      </c>
    </row>
    <row r="59" spans="1:2" x14ac:dyDescent="0.25">
      <c r="A59">
        <v>22318588</v>
      </c>
      <c r="B59" t="s">
        <v>53</v>
      </c>
    </row>
    <row r="60" spans="1:2" x14ac:dyDescent="0.25">
      <c r="A60">
        <v>22318596</v>
      </c>
      <c r="B60" t="s">
        <v>54</v>
      </c>
    </row>
    <row r="61" spans="1:2" x14ac:dyDescent="0.25">
      <c r="A61">
        <v>22318604</v>
      </c>
      <c r="B61" t="s">
        <v>55</v>
      </c>
    </row>
    <row r="62" spans="1:2" x14ac:dyDescent="0.25">
      <c r="A62">
        <v>22318612</v>
      </c>
      <c r="B62" t="s">
        <v>56</v>
      </c>
    </row>
    <row r="63" spans="1:2" x14ac:dyDescent="0.25">
      <c r="A63">
        <v>22318620</v>
      </c>
      <c r="B63" t="s">
        <v>57</v>
      </c>
    </row>
    <row r="64" spans="1:2" x14ac:dyDescent="0.25">
      <c r="A64">
        <v>22318646</v>
      </c>
      <c r="B64" t="s">
        <v>58</v>
      </c>
    </row>
    <row r="65" spans="1:2" x14ac:dyDescent="0.25">
      <c r="A65">
        <v>22322002</v>
      </c>
      <c r="B65" t="s">
        <v>67</v>
      </c>
    </row>
  </sheetData>
  <autoFilter ref="A1:B65"/>
  <sortState ref="A1:B65">
    <sortCondition ref="A1:A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zoomScaleNormal="100" workbookViewId="0">
      <selection activeCell="B18" sqref="B18"/>
    </sheetView>
  </sheetViews>
  <sheetFormatPr defaultRowHeight="15" x14ac:dyDescent="0.25"/>
  <cols>
    <col min="1" max="1" width="12.85546875" customWidth="1"/>
    <col min="2" max="2" width="27.7109375" customWidth="1"/>
    <col min="3" max="3" width="11.5703125" customWidth="1"/>
    <col min="4" max="4" width="53.140625" customWidth="1"/>
    <col min="5" max="5" width="15.140625" bestFit="1" customWidth="1"/>
    <col min="6" max="6" width="15" customWidth="1"/>
  </cols>
  <sheetData>
    <row r="1" spans="1:6" x14ac:dyDescent="0.25">
      <c r="A1" s="28"/>
      <c r="B1" s="2" t="s">
        <v>0</v>
      </c>
      <c r="C1" s="32"/>
      <c r="D1" s="12"/>
      <c r="E1" s="37"/>
      <c r="F1" s="13"/>
    </row>
    <row r="2" spans="1:6" x14ac:dyDescent="0.25">
      <c r="A2" s="29"/>
      <c r="B2" s="4" t="s">
        <v>1</v>
      </c>
      <c r="C2" s="33"/>
      <c r="D2" s="14"/>
      <c r="E2" s="38"/>
      <c r="F2" s="17"/>
    </row>
    <row r="3" spans="1:6" x14ac:dyDescent="0.25">
      <c r="A3" s="29"/>
      <c r="B3" s="4" t="s">
        <v>76</v>
      </c>
      <c r="C3" s="33"/>
      <c r="D3" s="14"/>
      <c r="E3" s="38"/>
      <c r="F3" s="17"/>
    </row>
    <row r="4" spans="1:6" x14ac:dyDescent="0.25">
      <c r="A4" s="29"/>
      <c r="B4" s="6" t="s">
        <v>2</v>
      </c>
      <c r="C4" s="34"/>
      <c r="D4" s="14"/>
      <c r="E4" s="38"/>
      <c r="F4" s="17"/>
    </row>
    <row r="5" spans="1:6" x14ac:dyDescent="0.25">
      <c r="A5" s="30"/>
      <c r="B5" s="8" t="s">
        <v>119</v>
      </c>
      <c r="C5" s="35"/>
      <c r="D5" s="19"/>
      <c r="E5" s="39"/>
      <c r="F5" s="20"/>
    </row>
    <row r="6" spans="1:6" ht="15.75" x14ac:dyDescent="0.25">
      <c r="A6" s="41" t="s">
        <v>75</v>
      </c>
      <c r="B6" s="41"/>
      <c r="C6" s="41"/>
      <c r="D6" s="41"/>
      <c r="E6" s="41"/>
      <c r="F6" s="41"/>
    </row>
    <row r="7" spans="1:6" x14ac:dyDescent="0.25">
      <c r="A7" s="1" t="s">
        <v>69</v>
      </c>
      <c r="B7" s="10" t="s">
        <v>70</v>
      </c>
      <c r="C7" s="1" t="s">
        <v>73</v>
      </c>
      <c r="D7" s="1" t="s">
        <v>71</v>
      </c>
      <c r="E7" s="1" t="s">
        <v>68</v>
      </c>
      <c r="F7" s="1" t="s">
        <v>72</v>
      </c>
    </row>
    <row r="8" spans="1:6" ht="36" customHeight="1" x14ac:dyDescent="0.25">
      <c r="A8" s="31">
        <v>22318554</v>
      </c>
      <c r="B8" s="40" t="str">
        <f>VLOOKUP(A8,Plan1!A:B,2,FALSE)</f>
        <v>Muniz Freire - PPP</v>
      </c>
      <c r="C8" s="36" t="s">
        <v>115</v>
      </c>
      <c r="D8" s="25" t="s">
        <v>117</v>
      </c>
      <c r="E8" s="36" t="s">
        <v>113</v>
      </c>
      <c r="F8" s="26">
        <v>26199.360000000001</v>
      </c>
    </row>
    <row r="9" spans="1:6" ht="36" customHeight="1" x14ac:dyDescent="0.25">
      <c r="A9" s="31">
        <v>22317937</v>
      </c>
      <c r="B9" s="40" t="str">
        <f>VLOOKUP(A9,Plan1!A:B,2,FALSE)</f>
        <v>Santa Teresa - PPP</v>
      </c>
      <c r="C9" s="36" t="s">
        <v>116</v>
      </c>
      <c r="D9" s="25" t="s">
        <v>118</v>
      </c>
      <c r="E9" s="36" t="s">
        <v>114</v>
      </c>
      <c r="F9" s="26">
        <v>23454.6</v>
      </c>
    </row>
    <row r="10" spans="1:6" ht="20.100000000000001" customHeight="1" x14ac:dyDescent="0.25">
      <c r="A10" s="42" t="s">
        <v>74</v>
      </c>
      <c r="B10" s="42"/>
      <c r="C10" s="42"/>
      <c r="D10" s="42"/>
      <c r="E10" s="42"/>
      <c r="F10" s="27">
        <f>SUM(F8:F9)</f>
        <v>49653.96</v>
      </c>
    </row>
  </sheetData>
  <sortState ref="A8:F19">
    <sortCondition ref="A8:A19"/>
    <sortCondition ref="C8:C19"/>
  </sortState>
  <mergeCells count="2">
    <mergeCell ref="A6:F6"/>
    <mergeCell ref="A10:E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A8" sqref="A8:XFD16"/>
    </sheetView>
  </sheetViews>
  <sheetFormatPr defaultRowHeight="15" x14ac:dyDescent="0.25"/>
  <cols>
    <col min="1" max="1" width="36.28515625" customWidth="1"/>
    <col min="2" max="2" width="46.42578125" customWidth="1"/>
    <col min="3" max="3" width="12.7109375" customWidth="1"/>
    <col min="4" max="4" width="57.42578125" bestFit="1" customWidth="1"/>
    <col min="5" max="5" width="15.140625" bestFit="1" customWidth="1"/>
    <col min="6" max="6" width="13.5703125" customWidth="1"/>
  </cols>
  <sheetData>
    <row r="1" spans="1:13" s="15" customFormat="1" x14ac:dyDescent="0.25">
      <c r="A1" s="11"/>
      <c r="B1" s="2" t="s">
        <v>0</v>
      </c>
      <c r="C1" s="3"/>
      <c r="D1" s="12"/>
      <c r="E1" s="12"/>
      <c r="F1" s="13"/>
      <c r="G1" s="14"/>
      <c r="H1" s="14"/>
      <c r="I1" s="14"/>
    </row>
    <row r="2" spans="1:13" s="15" customFormat="1" x14ac:dyDescent="0.25">
      <c r="A2" s="16"/>
      <c r="B2" s="4" t="s">
        <v>1</v>
      </c>
      <c r="C2" s="5"/>
      <c r="D2" s="14"/>
      <c r="E2" s="14"/>
      <c r="F2" s="17"/>
      <c r="G2" s="14"/>
      <c r="H2" s="14"/>
      <c r="I2" s="14"/>
    </row>
    <row r="3" spans="1:13" s="15" customFormat="1" x14ac:dyDescent="0.25">
      <c r="A3" s="16"/>
      <c r="B3" s="4" t="s">
        <v>76</v>
      </c>
      <c r="C3" s="5"/>
      <c r="D3" s="14"/>
      <c r="E3" s="14"/>
      <c r="F3" s="17"/>
      <c r="G3" s="14"/>
      <c r="H3"/>
      <c r="I3"/>
      <c r="J3"/>
    </row>
    <row r="4" spans="1:13" s="15" customFormat="1" x14ac:dyDescent="0.25">
      <c r="A4" s="16"/>
      <c r="B4" s="6" t="s">
        <v>2</v>
      </c>
      <c r="C4" s="7"/>
      <c r="D4" s="14"/>
      <c r="E4" s="14"/>
      <c r="F4" s="17"/>
      <c r="G4" s="14"/>
      <c r="H4"/>
      <c r="I4"/>
      <c r="J4"/>
    </row>
    <row r="5" spans="1:13" s="15" customFormat="1" x14ac:dyDescent="0.25">
      <c r="A5" s="18"/>
      <c r="B5" s="8" t="s">
        <v>77</v>
      </c>
      <c r="C5" s="9"/>
      <c r="D5" s="19"/>
      <c r="E5" s="19"/>
      <c r="F5" s="20"/>
      <c r="G5" s="14"/>
      <c r="H5"/>
      <c r="I5"/>
      <c r="J5"/>
    </row>
    <row r="6" spans="1:13" s="15" customFormat="1" ht="21" customHeight="1" x14ac:dyDescent="0.25">
      <c r="A6" s="41" t="s">
        <v>75</v>
      </c>
      <c r="B6" s="41"/>
      <c r="C6" s="41"/>
      <c r="D6" s="41"/>
      <c r="E6" s="41"/>
      <c r="F6" s="41"/>
      <c r="G6" s="14"/>
      <c r="H6"/>
      <c r="I6"/>
      <c r="J6"/>
    </row>
    <row r="7" spans="1:13" s="15" customFormat="1" x14ac:dyDescent="0.25">
      <c r="A7" s="1" t="s">
        <v>69</v>
      </c>
      <c r="B7" s="10" t="s">
        <v>70</v>
      </c>
      <c r="C7" s="1" t="s">
        <v>73</v>
      </c>
      <c r="D7" s="1" t="s">
        <v>71</v>
      </c>
      <c r="E7" s="1" t="s">
        <v>68</v>
      </c>
      <c r="F7" s="1" t="s">
        <v>72</v>
      </c>
      <c r="H7"/>
      <c r="I7"/>
      <c r="J7"/>
      <c r="M7" s="21"/>
    </row>
    <row r="8" spans="1:13" s="15" customFormat="1" ht="20.100000000000001" customHeight="1" x14ac:dyDescent="0.25">
      <c r="A8" s="23" t="s">
        <v>80</v>
      </c>
      <c r="B8" s="23" t="s">
        <v>81</v>
      </c>
      <c r="C8" s="23" t="s">
        <v>82</v>
      </c>
      <c r="D8" s="23" t="s">
        <v>83</v>
      </c>
      <c r="E8" s="23" t="s">
        <v>84</v>
      </c>
      <c r="F8" s="24">
        <v>67000</v>
      </c>
      <c r="H8"/>
      <c r="I8"/>
      <c r="J8"/>
    </row>
    <row r="9" spans="1:13" s="15" customFormat="1" ht="20.100000000000001" customHeight="1" x14ac:dyDescent="0.25">
      <c r="A9" s="23" t="s">
        <v>78</v>
      </c>
      <c r="B9" s="23" t="s">
        <v>85</v>
      </c>
      <c r="C9" s="23" t="s">
        <v>86</v>
      </c>
      <c r="D9" s="23" t="s">
        <v>87</v>
      </c>
      <c r="E9" s="23" t="s">
        <v>88</v>
      </c>
      <c r="F9" s="24">
        <v>0</v>
      </c>
      <c r="H9"/>
      <c r="I9"/>
      <c r="J9"/>
    </row>
    <row r="10" spans="1:13" s="15" customFormat="1" ht="20.100000000000001" customHeight="1" x14ac:dyDescent="0.25">
      <c r="A10" s="23" t="s">
        <v>89</v>
      </c>
      <c r="B10" s="23" t="s">
        <v>90</v>
      </c>
      <c r="C10" s="23" t="s">
        <v>91</v>
      </c>
      <c r="D10" s="23" t="s">
        <v>92</v>
      </c>
      <c r="E10" s="23" t="s">
        <v>93</v>
      </c>
      <c r="F10" s="24">
        <v>1560</v>
      </c>
      <c r="H10"/>
      <c r="I10"/>
      <c r="J10"/>
    </row>
    <row r="11" spans="1:13" s="15" customFormat="1" ht="20.100000000000001" customHeight="1" x14ac:dyDescent="0.25">
      <c r="A11" s="44" t="s">
        <v>79</v>
      </c>
      <c r="B11" s="23" t="s">
        <v>94</v>
      </c>
      <c r="C11" s="23" t="s">
        <v>95</v>
      </c>
      <c r="D11" s="23" t="s">
        <v>96</v>
      </c>
      <c r="E11" s="23" t="s">
        <v>97</v>
      </c>
      <c r="F11" s="24">
        <v>160000</v>
      </c>
      <c r="H11"/>
      <c r="I11"/>
      <c r="J11"/>
    </row>
    <row r="12" spans="1:13" s="15" customFormat="1" ht="20.100000000000001" customHeight="1" x14ac:dyDescent="0.25">
      <c r="A12" s="45"/>
      <c r="B12" s="23" t="s">
        <v>98</v>
      </c>
      <c r="C12" s="23" t="s">
        <v>99</v>
      </c>
      <c r="D12" s="23" t="s">
        <v>100</v>
      </c>
      <c r="E12" s="23" t="s">
        <v>101</v>
      </c>
      <c r="F12" s="24">
        <v>138386.22</v>
      </c>
      <c r="H12"/>
      <c r="I12"/>
      <c r="J12"/>
    </row>
    <row r="13" spans="1:13" s="15" customFormat="1" ht="20.100000000000001" customHeight="1" x14ac:dyDescent="0.25">
      <c r="A13" s="23" t="s">
        <v>102</v>
      </c>
      <c r="B13" s="23" t="s">
        <v>103</v>
      </c>
      <c r="C13" s="23" t="s">
        <v>104</v>
      </c>
      <c r="D13" s="23" t="s">
        <v>105</v>
      </c>
      <c r="E13" s="23" t="s">
        <v>106</v>
      </c>
      <c r="F13" s="24">
        <v>999.95</v>
      </c>
      <c r="H13"/>
      <c r="I13"/>
      <c r="J13"/>
    </row>
    <row r="14" spans="1:13" s="15" customFormat="1" ht="20.100000000000001" customHeight="1" x14ac:dyDescent="0.25">
      <c r="A14" s="44" t="s">
        <v>107</v>
      </c>
      <c r="B14" s="23" t="s">
        <v>108</v>
      </c>
      <c r="C14" s="23" t="s">
        <v>109</v>
      </c>
      <c r="D14" s="23" t="s">
        <v>110</v>
      </c>
      <c r="E14" s="23" t="s">
        <v>111</v>
      </c>
      <c r="F14" s="24">
        <v>69005.06</v>
      </c>
      <c r="H14"/>
      <c r="I14"/>
      <c r="J14"/>
    </row>
    <row r="15" spans="1:13" s="15" customFormat="1" ht="20.100000000000001" customHeight="1" x14ac:dyDescent="0.25">
      <c r="A15" s="45"/>
      <c r="B15" s="23" t="s">
        <v>112</v>
      </c>
      <c r="C15" s="23" t="s">
        <v>109</v>
      </c>
      <c r="D15" s="23" t="s">
        <v>110</v>
      </c>
      <c r="E15" s="23" t="s">
        <v>111</v>
      </c>
      <c r="F15" s="24">
        <v>337.4</v>
      </c>
      <c r="H15"/>
      <c r="I15"/>
      <c r="J15"/>
    </row>
    <row r="16" spans="1:13" ht="20.100000000000001" customHeight="1" x14ac:dyDescent="0.25">
      <c r="A16" s="43" t="s">
        <v>74</v>
      </c>
      <c r="B16" s="43"/>
      <c r="C16" s="43"/>
      <c r="D16" s="43"/>
      <c r="E16" s="43"/>
      <c r="F16" s="22">
        <f>SUM(F8:F15)</f>
        <v>437288.63</v>
      </c>
    </row>
  </sheetData>
  <mergeCells count="4">
    <mergeCell ref="A6:F6"/>
    <mergeCell ref="A16:E16"/>
    <mergeCell ref="A11:A12"/>
    <mergeCell ref="A14:A15"/>
  </mergeCells>
  <pageMargins left="0.511811024" right="0.511811024" top="0.78740157499999996" bottom="0.78740157499999996" header="0.31496062000000002" footer="0.31496062000000002"/>
  <pageSetup paperSize="9" scale="5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Plan2!Area_de_impressao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2024-10-08T17:16:06Z</dcterms:modified>
</cp:coreProperties>
</file>