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1" activeTab="1"/>
  </bookViews>
  <sheets>
    <sheet name="Gráfico1" sheetId="1" state="hidden" r:id="rId1"/>
    <sheet name="Planilha1" sheetId="2" r:id="rId2"/>
  </sheets>
  <definedNames>
    <definedName name="_xlnm._FilterDatabase" localSheetId="1" hidden="1">Planilha1!$A$4:$A$7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1" i="2" l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43" i="2" s="1"/>
  <c r="K7" i="2"/>
  <c r="K6" i="2"/>
</calcChain>
</file>

<file path=xl/sharedStrings.xml><?xml version="1.0" encoding="utf-8"?>
<sst xmlns="http://schemas.openxmlformats.org/spreadsheetml/2006/main" count="196" uniqueCount="123">
  <si>
    <t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</si>
  <si>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/>
        <sz val="14"/>
        <color rgb="FF000000"/>
        <rFont val="Calibri"/>
        <family val="2"/>
        <charset val="1"/>
      </rPr>
      <t>01  a 31/05/2025</t>
    </r>
  </si>
  <si>
    <t>Processo</t>
  </si>
  <si>
    <t>Favorecido</t>
  </si>
  <si>
    <t>Cargo ou Função</t>
  </si>
  <si>
    <t>Processo SEI!</t>
  </si>
  <si>
    <t>Passagem</t>
  </si>
  <si>
    <t>Motivo</t>
  </si>
  <si>
    <t>Trecho</t>
  </si>
  <si>
    <t>Data ida</t>
  </si>
  <si>
    <t>Data volta</t>
  </si>
  <si>
    <t>Trecho ida</t>
  </si>
  <si>
    <t>Trecho retorno</t>
  </si>
  <si>
    <t>Valor (R$)</t>
  </si>
  <si>
    <t>10571/2022</t>
  </si>
  <si>
    <t>KARINA MARQUES PEREIRA</t>
  </si>
  <si>
    <t>Servidora</t>
  </si>
  <si>
    <t>7004096-66.2025.8.08.0000</t>
  </si>
  <si>
    <t>Brasília/DF</t>
  </si>
  <si>
    <t xml:space="preserve">Participação na 1ª Reunião Preparatória para o 19º Encontro Nacional do Poder Judiciário. </t>
  </si>
  <si>
    <t>RODRIGO LOUZADA FROSSARD</t>
  </si>
  <si>
    <t>Servidor</t>
  </si>
  <si>
    <t>7004100-06.2025.8.08.0000</t>
  </si>
  <si>
    <t>FABIO SANTANA VIEIRA</t>
  </si>
  <si>
    <t>7004099-21.2025.8.08.0000</t>
  </si>
  <si>
    <t>ELIANA JUNQUEIRA MUNHÓS FERREIRA</t>
  </si>
  <si>
    <t>Desembargadora</t>
  </si>
  <si>
    <t>7004108-80.2025.8.08.0000</t>
  </si>
  <si>
    <t xml:space="preserve">Participação na 1ª Reunião Preparatória para o 19º Encontro Nacional do Poder Judiciário  </t>
  </si>
  <si>
    <t>GISELE SOUZA DE OLIVEIRA</t>
  </si>
  <si>
    <t>Magistrada</t>
  </si>
  <si>
    <t>7003678-31.2025.8.08.0000</t>
  </si>
  <si>
    <t xml:space="preserve">Participação no 95º Encontro Nacional dos Corregedores da Justiça – ENCOGE e o 7º Fórum Fundiário Nacional dos Corregedores-Gerais da Justiça, em Brasília/DF  </t>
  </si>
  <si>
    <t>MORGANA DARIO EMERICK</t>
  </si>
  <si>
    <t>7007435-67.2024.8.08.0000</t>
  </si>
  <si>
    <t>Belo Horizonte/MG</t>
  </si>
  <si>
    <t xml:space="preserve">XXVI Encontro do Colégio de Coordenadores da Infância (COLINJ), XXXV Fórum Nacional de Justiça Juvenil (FONAJUV) e XVIII Fórum Nacional da Justiça Protetiva (FONAJUP) </t>
  </si>
  <si>
    <t>7004255-09.2025.8.08.0000</t>
  </si>
  <si>
    <t xml:space="preserve">Participação na Oficina Colaborativa de Inovação, a ser realizada nos dias 12/5/2025 e 13/5/2025, na ENFAM  </t>
  </si>
  <si>
    <t>LEANDRO SILVA OLIVEIRA</t>
  </si>
  <si>
    <t>7004266-38.2025.8.08.0000</t>
  </si>
  <si>
    <t>DAPHNNE AVELAR MACHADO LIMA</t>
  </si>
  <si>
    <t>7003907-88.2025.8.08.0000</t>
  </si>
  <si>
    <t>Florianópolis/SC</t>
  </si>
  <si>
    <t xml:space="preserve">Participação na OFICINA LET`S GOV - Fazendo a inovação acontecer no setor público. </t>
  </si>
  <si>
    <t>LEONARDO PEREIRA CHAGAS</t>
  </si>
  <si>
    <t>7004141-70.2025.8.08.0000</t>
  </si>
  <si>
    <t xml:space="preserve">Representar a Comissão Regional de Soluções Fundiárias no "Seminário Nacional de Justiça Socioambiental e Direitos Territorias" </t>
  </si>
  <si>
    <t xml:space="preserve">PAULO CESAR DE CARVALHO  </t>
  </si>
  <si>
    <t>Magistrado</t>
  </si>
  <si>
    <t>7004017-87.2025.8.08.0000</t>
  </si>
  <si>
    <t xml:space="preserve">Participar do evento OFICINA LET´S GOV - Fazendo a inovação acontecer no setor público  </t>
  </si>
  <si>
    <t>EDUARDO GERALDO DE MATOS</t>
  </si>
  <si>
    <t>7000029-66.2025.8.08.0062</t>
  </si>
  <si>
    <t xml:space="preserve">Curso - OFICINA LET'S GOV - Fazendo a inovação acontecer no setor público  </t>
  </si>
  <si>
    <t>DANIELA BRANDÃO DE SOUZA ALVES SALVIATO</t>
  </si>
  <si>
    <t>7002752-50.2025.8.08.0000</t>
  </si>
  <si>
    <t xml:space="preserve">Realização do curso para cumprir requisitos para Prêmio CNJ 2025 </t>
  </si>
  <si>
    <t>WESLEY PEREIRA PIMENTEL</t>
  </si>
  <si>
    <t>7004211-87.2025.8.08.0000</t>
  </si>
  <si>
    <t>São Paulo/SP</t>
  </si>
  <si>
    <t xml:space="preserve">Evento "Gurobi Day Brasil" </t>
  </si>
  <si>
    <t>HELERSON ELIAS SILVA</t>
  </si>
  <si>
    <t>7005366-38.2019.8.08.0000</t>
  </si>
  <si>
    <t>Goiânia</t>
  </si>
  <si>
    <t xml:space="preserve">Participar da 26° Reunião do Conselho das Autoridades Centrais Brasileiras - CACB </t>
  </si>
  <si>
    <t>7003594-30.2025.8.08.0000</t>
  </si>
  <si>
    <t xml:space="preserve">Participação no 95º ENCOGE e no 7º Fórum Fundiário Nacional  </t>
  </si>
  <si>
    <t>GUILHERME DE LIMA VARGAS</t>
  </si>
  <si>
    <t>7004658-75.2025.8.08.0000</t>
  </si>
  <si>
    <t xml:space="preserve">Participação de Curso de Cooperação Jurídica Internacional – Grotius Brasil </t>
  </si>
  <si>
    <t>JANETE VARGAS SIMÕES</t>
  </si>
  <si>
    <t>7004520-11.2025.8.08.0000</t>
  </si>
  <si>
    <t>Salvador/BA</t>
  </si>
  <si>
    <t xml:space="preserve">Encontro Anual das Comissões de Soluções Fundiárias  </t>
  </si>
  <si>
    <t>ELIEZER MATTOS SCHERRER JÚNIOR;</t>
  </si>
  <si>
    <t>7004352-09.2025.8.08.0000</t>
  </si>
  <si>
    <t xml:space="preserve">Encontro Anual das Comissões Regionais de Soluções Fundiárias, </t>
  </si>
  <si>
    <t>CHARLES HENRIQUE FARIAS EVANGELISTA;</t>
  </si>
  <si>
    <t>7004357-31.2025.8.08.0000</t>
  </si>
  <si>
    <t xml:space="preserve">Encontro Anual das Comissões Regionais de Soluções Fundiárias </t>
  </si>
  <si>
    <t>RAFAEL MURAD BRUMANA</t>
  </si>
  <si>
    <t>7004364-23.2025.8.08.0000</t>
  </si>
  <si>
    <t>LILIANE COLNAGO SOARES</t>
  </si>
  <si>
    <t>7004412-79.2025.8.08.0000</t>
  </si>
  <si>
    <t xml:space="preserve">Encontro Regional Sudeste do Fonamec </t>
  </si>
  <si>
    <t>IZABELLA DALLA SILY CASAGRANDE</t>
  </si>
  <si>
    <t>7004415-34.2025.8.08.0000</t>
  </si>
  <si>
    <t>Palmas/TO</t>
  </si>
  <si>
    <t xml:space="preserve">Participação no 17º Fórum Nacional de Mediação e Conciliação - FONAMEC </t>
  </si>
  <si>
    <t>SAULO HOFFMANN PRATES</t>
  </si>
  <si>
    <t>7000166-95.2025.8.08.0014</t>
  </si>
  <si>
    <t xml:space="preserve">Participação no Seminário sobre Provas Digitais </t>
  </si>
  <si>
    <t>GUSTAVO HENRIQUE PROCÓPIO SILVA</t>
  </si>
  <si>
    <t>7000165-13.2025.8.08.0014</t>
  </si>
  <si>
    <t xml:space="preserve">Seminário sobre Provas Digitais </t>
  </si>
  <si>
    <t>FELIPE ROCHA SILVEIRA</t>
  </si>
  <si>
    <t>7003025-29.2025.8.08.0000</t>
  </si>
  <si>
    <t xml:space="preserve">Participar do 1º Simpósio STJ – Interpol: "A Interpol e a Criminalidade Contemporânea" </t>
  </si>
  <si>
    <t>RAPHAEL AMERICANO CÂMARA</t>
  </si>
  <si>
    <t>Desembargador</t>
  </si>
  <si>
    <t>7005560-96.2023.8.08.0000</t>
  </si>
  <si>
    <t>Sâo Luiz/</t>
  </si>
  <si>
    <t xml:space="preserve">Evento Judiciário Sustentável  </t>
  </si>
  <si>
    <t>GRACIELA DE REZENDE HENRIQUEZ</t>
  </si>
  <si>
    <t>7000040-27.2025.8.08.0020</t>
  </si>
  <si>
    <t xml:space="preserve">I Encontro Nacional do Fórum Ambiental do Poder Judiciário  </t>
  </si>
  <si>
    <t xml:space="preserve">NAMYR CARLOS DE SOUZA FILHO </t>
  </si>
  <si>
    <t>7004539-17.2025.8.08.0000</t>
  </si>
  <si>
    <t xml:space="preserve">Participação no 4º Encontro do Colégio Permanente de Vice-Presidentes dos Tribunais de Justiça do Brasil (CPVIP)  </t>
  </si>
  <si>
    <t>PAULO CESAR DE CARVALHO</t>
  </si>
  <si>
    <t>7004545-24.2025.8.08.0000</t>
  </si>
  <si>
    <t>ARION MERGAR</t>
  </si>
  <si>
    <t>7004474-22.2025.8.08.0000</t>
  </si>
  <si>
    <t>Maceio/AL</t>
  </si>
  <si>
    <t xml:space="preserve">Encontro Nacional de Órgãos e Assessorias de Direitos Humanos do Judiciário Brasileiro e da reunião do Observatório dos Direitos Humanos do Conselho Nacional de Justiça  </t>
  </si>
  <si>
    <t>ANA CLAUDIA RODRIGUES DE FARIA</t>
  </si>
  <si>
    <t>7005136-83.2025.8.08.0000</t>
  </si>
  <si>
    <t xml:space="preserve">Participar do I Encontro Nacional da Rede de Inteligência do Poder Judiciário  </t>
  </si>
  <si>
    <t xml:space="preserve">MARIA JOVITA FERREIRA REISEN </t>
  </si>
  <si>
    <t>7004798-12.2025.8.08.0000</t>
  </si>
  <si>
    <t xml:space="preserve">Participação de Curso de Cooperação Jurídica Internacional – Grotius Brasil 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</si>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</sst>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[$R$-416]\ #,##0.00;[Red]\-[$R$-416]\ #,##0.00"/>
  </numFmts>
  <fonts count="8" x14ac:knownFonts="1">
    <font>
      <sz val="11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 Light"/>
      <family val="2"/>
      <charset val="1"/>
    </font>
    <font>
      <i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Planilha1!$C$2:$C$3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Planilha1!$D$2:$D$3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Planilha1!$D$4:$D$5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Planilha1!$F$2:$F$3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3"/>
          <c:tx>
            <c:strRef>
              <c:f>Planilha1!$G$2:$G$3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Planilha1!$H$2:$H$3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Planilha1!$H$4:$H$5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5"/>
          <c:order val="5"/>
          <c:tx>
            <c:strRef>
              <c:f>Planilha1!$K$2:$K$3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  <c:pt idx="1">
                  <c:v>0</c:v>
                </c:pt>
              </c:numCache>
            </c:numRef>
          </c:val>
        </c:ser>
        <c:ser>
          <c:idx val="6"/>
          <c:order val="6"/>
          <c:tx>
            <c:strRef>
              <c:f>Planilha1!$L$2:$L$3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Planilha1!$M$2:$M$3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Planilha1!$N$2:$N$3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Planilha1!$N$4:$N$5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Planilha1!$L$2:$L$3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Planilha1!$M$2:$M$3</c:f>
              <c:strCache>
                <c:ptCount val="1"/>
                <c:pt idx="0">
                  <c:v>Relatório de Passagens – TJES Período: 01  a 31/05/2025</c:v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678400"/>
        <c:axId val="94688384"/>
      </c:barChart>
      <c:catAx>
        <c:axId val="9467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4688384"/>
        <c:crosses val="autoZero"/>
        <c:auto val="1"/>
        <c:lblAlgn val="ctr"/>
        <c:lblOffset val="100"/>
        <c:noMultiLvlLbl val="0"/>
      </c:catAx>
      <c:valAx>
        <c:axId val="946883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94678400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36720</xdr:colOff>
      <xdr:row>36</xdr:row>
      <xdr:rowOff>157680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zoomScaleNormal="75" workbookViewId="0"/>
  </sheetViews>
  <sheetFormatPr defaultColWidth="8.85546875" defaultRowHeight="15" x14ac:dyDescent="0.25"/>
  <sheetData/>
  <pageMargins left="0.51180555555555496" right="0.51180555555555496" top="0.78749999999999998" bottom="0.78749999999999998" header="0.51180555555555496" footer="0.51180555555555496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3"/>
  <sheetViews>
    <sheetView tabSelected="1" topLeftCell="B2" zoomScale="75" zoomScaleNormal="75" workbookViewId="0">
      <selection activeCell="L10" sqref="L10"/>
    </sheetView>
  </sheetViews>
  <sheetFormatPr defaultColWidth="8.85546875" defaultRowHeight="15" x14ac:dyDescent="0.25"/>
  <cols>
    <col min="1" max="1" width="12.28515625" style="1" hidden="1" customWidth="1"/>
    <col min="2" max="2" width="3.28515625" style="1" customWidth="1"/>
    <col min="3" max="3" width="34.7109375" style="1" customWidth="1"/>
    <col min="4" max="4" width="15.28515625" style="2" customWidth="1"/>
    <col min="5" max="5" width="30" style="3" customWidth="1"/>
    <col min="6" max="6" width="17.42578125" style="4" customWidth="1"/>
    <col min="7" max="7" width="14.28515625" style="1" customWidth="1"/>
    <col min="8" max="8" width="16" style="1" customWidth="1"/>
    <col min="9" max="9" width="19.85546875" style="5" customWidth="1"/>
    <col min="10" max="10" width="19.85546875" style="1" customWidth="1"/>
    <col min="11" max="11" width="19.85546875" style="5" customWidth="1"/>
    <col min="12" max="12" width="53.28515625" style="1" customWidth="1"/>
    <col min="13" max="13" width="16.85546875" style="1" customWidth="1"/>
    <col min="14" max="14" width="21.5703125" style="1" customWidth="1"/>
    <col min="15" max="1021" width="8.85546875" style="1"/>
    <col min="1022" max="1024" width="11.5703125" customWidth="1"/>
  </cols>
  <sheetData>
    <row r="1" spans="1:1024" ht="15" hidden="1" customHeight="1" x14ac:dyDescent="0.25"/>
    <row r="2" spans="1:1024" s="5" customFormat="1" ht="30" customHeight="1" x14ac:dyDescent="0.25">
      <c r="C2" s="22" t="s">
        <v>0</v>
      </c>
      <c r="D2" s="22"/>
      <c r="E2" s="22"/>
      <c r="F2" s="22"/>
      <c r="G2" s="22"/>
      <c r="H2" s="22"/>
      <c r="I2" s="22"/>
      <c r="J2" s="22"/>
      <c r="K2" s="22"/>
      <c r="L2" s="22"/>
      <c r="AMH2"/>
      <c r="AMI2"/>
      <c r="AMJ2"/>
    </row>
    <row r="3" spans="1:1024" s="5" customFormat="1" ht="30" customHeight="1" x14ac:dyDescent="0.25">
      <c r="C3" s="23" t="s">
        <v>1</v>
      </c>
      <c r="D3" s="23"/>
      <c r="E3" s="23"/>
      <c r="F3" s="23"/>
      <c r="G3" s="23"/>
      <c r="H3" s="23"/>
      <c r="I3" s="23"/>
      <c r="J3" s="23"/>
      <c r="K3" s="23"/>
      <c r="L3" s="23"/>
      <c r="AMH3"/>
      <c r="AMI3"/>
      <c r="AMJ3"/>
    </row>
    <row r="4" spans="1:1024" s="8" customFormat="1" ht="23.45" customHeight="1" x14ac:dyDescent="0.25">
      <c r="A4" s="24" t="s">
        <v>2</v>
      </c>
      <c r="B4" s="6"/>
      <c r="C4" s="25" t="s">
        <v>3</v>
      </c>
      <c r="D4" s="26" t="s">
        <v>4</v>
      </c>
      <c r="E4" s="26" t="s">
        <v>5</v>
      </c>
      <c r="F4" s="25" t="s">
        <v>6</v>
      </c>
      <c r="G4" s="25"/>
      <c r="H4" s="25"/>
      <c r="I4" s="25"/>
      <c r="J4" s="25"/>
      <c r="K4" s="25"/>
      <c r="L4" s="25" t="s">
        <v>7</v>
      </c>
      <c r="AMH4"/>
      <c r="AMI4"/>
      <c r="AMJ4"/>
    </row>
    <row r="5" spans="1:1024" s="8" customFormat="1" ht="23.45" customHeight="1" x14ac:dyDescent="0.25">
      <c r="A5" s="24"/>
      <c r="B5" s="6"/>
      <c r="C5" s="25"/>
      <c r="D5" s="26"/>
      <c r="E5" s="26"/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25"/>
      <c r="AMH5"/>
      <c r="AMI5"/>
      <c r="AMJ5"/>
    </row>
    <row r="6" spans="1:1024" ht="36" customHeight="1" x14ac:dyDescent="0.25">
      <c r="A6" s="9" t="s">
        <v>14</v>
      </c>
      <c r="B6" s="10"/>
      <c r="C6" s="11" t="s">
        <v>15</v>
      </c>
      <c r="D6" s="12" t="s">
        <v>16</v>
      </c>
      <c r="E6" s="11" t="s">
        <v>17</v>
      </c>
      <c r="F6" s="13" t="s">
        <v>18</v>
      </c>
      <c r="G6" s="14">
        <v>45783</v>
      </c>
      <c r="H6" s="14">
        <v>45785</v>
      </c>
      <c r="I6" s="15">
        <v>2967.12</v>
      </c>
      <c r="J6" s="15">
        <v>2946.41</v>
      </c>
      <c r="K6" s="15">
        <f t="shared" ref="K6:K41" si="0">J6+I6</f>
        <v>5913.53</v>
      </c>
      <c r="L6" s="16" t="s">
        <v>19</v>
      </c>
      <c r="M6" s="17"/>
    </row>
    <row r="7" spans="1:1024" ht="33.75" customHeight="1" x14ac:dyDescent="0.25">
      <c r="A7" s="9"/>
      <c r="B7" s="10"/>
      <c r="C7" s="11" t="s">
        <v>20</v>
      </c>
      <c r="D7" s="12" t="s">
        <v>21</v>
      </c>
      <c r="E7" s="11" t="s">
        <v>22</v>
      </c>
      <c r="F7" s="13" t="s">
        <v>18</v>
      </c>
      <c r="G7" s="14">
        <v>45783</v>
      </c>
      <c r="H7" s="14">
        <v>45785</v>
      </c>
      <c r="I7" s="15">
        <v>2967.12</v>
      </c>
      <c r="J7" s="15">
        <v>2946.41</v>
      </c>
      <c r="K7" s="15">
        <f t="shared" si="0"/>
        <v>5913.53</v>
      </c>
      <c r="L7" s="16" t="s">
        <v>19</v>
      </c>
      <c r="M7" s="17"/>
    </row>
    <row r="8" spans="1:1024" ht="30" x14ac:dyDescent="0.25">
      <c r="C8" s="11" t="s">
        <v>23</v>
      </c>
      <c r="D8" s="12" t="s">
        <v>21</v>
      </c>
      <c r="E8" s="11" t="s">
        <v>24</v>
      </c>
      <c r="F8" s="13" t="s">
        <v>18</v>
      </c>
      <c r="G8" s="14">
        <v>45783</v>
      </c>
      <c r="H8" s="14">
        <v>45785</v>
      </c>
      <c r="I8" s="15">
        <v>2967.12</v>
      </c>
      <c r="J8" s="15">
        <v>2946.41</v>
      </c>
      <c r="K8" s="15">
        <f t="shared" si="0"/>
        <v>5913.53</v>
      </c>
      <c r="L8" s="16" t="s">
        <v>19</v>
      </c>
    </row>
    <row r="9" spans="1:1024" ht="33" customHeight="1" x14ac:dyDescent="0.25">
      <c r="C9" s="11" t="s">
        <v>25</v>
      </c>
      <c r="D9" s="12" t="s">
        <v>26</v>
      </c>
      <c r="E9" s="11" t="s">
        <v>27</v>
      </c>
      <c r="F9" s="13" t="s">
        <v>18</v>
      </c>
      <c r="G9" s="14">
        <v>45783</v>
      </c>
      <c r="H9" s="14">
        <v>45785</v>
      </c>
      <c r="I9" s="15">
        <v>3415.92</v>
      </c>
      <c r="J9" s="15">
        <v>3395.21</v>
      </c>
      <c r="K9" s="15">
        <f t="shared" si="0"/>
        <v>6811.13</v>
      </c>
      <c r="L9" s="16" t="s">
        <v>28</v>
      </c>
    </row>
    <row r="10" spans="1:1024" ht="45" x14ac:dyDescent="0.25">
      <c r="C10" s="11" t="s">
        <v>29</v>
      </c>
      <c r="D10" s="12" t="s">
        <v>30</v>
      </c>
      <c r="E10" s="11" t="s">
        <v>31</v>
      </c>
      <c r="F10" s="13" t="s">
        <v>18</v>
      </c>
      <c r="G10" s="14">
        <v>45805</v>
      </c>
      <c r="H10" s="14">
        <v>45805</v>
      </c>
      <c r="I10" s="15">
        <v>824</v>
      </c>
      <c r="J10" s="15">
        <v>310.85000000000002</v>
      </c>
      <c r="K10" s="15">
        <f t="shared" si="0"/>
        <v>1134.8499999999999</v>
      </c>
      <c r="L10" s="16" t="s">
        <v>32</v>
      </c>
    </row>
    <row r="11" spans="1:1024" ht="60" x14ac:dyDescent="0.25">
      <c r="C11" s="11" t="s">
        <v>33</v>
      </c>
      <c r="D11" s="12" t="s">
        <v>30</v>
      </c>
      <c r="E11" s="11" t="s">
        <v>34</v>
      </c>
      <c r="F11" s="13" t="s">
        <v>35</v>
      </c>
      <c r="G11" s="14">
        <v>45790</v>
      </c>
      <c r="H11" s="14">
        <v>45794</v>
      </c>
      <c r="I11" s="15">
        <v>954.17</v>
      </c>
      <c r="J11" s="15">
        <v>621.86</v>
      </c>
      <c r="K11" s="15">
        <f t="shared" si="0"/>
        <v>1576.03</v>
      </c>
      <c r="L11" s="16" t="s">
        <v>36</v>
      </c>
    </row>
    <row r="12" spans="1:1024" ht="42" customHeight="1" x14ac:dyDescent="0.25">
      <c r="C12" s="11" t="s">
        <v>29</v>
      </c>
      <c r="D12" s="12" t="s">
        <v>30</v>
      </c>
      <c r="E12" s="11" t="s">
        <v>37</v>
      </c>
      <c r="F12" s="13" t="s">
        <v>18</v>
      </c>
      <c r="G12" s="14">
        <v>45789</v>
      </c>
      <c r="H12" s="14">
        <v>45790</v>
      </c>
      <c r="I12" s="15">
        <v>2664.73</v>
      </c>
      <c r="J12" s="15">
        <v>2896.12</v>
      </c>
      <c r="K12" s="15">
        <f t="shared" si="0"/>
        <v>5560.85</v>
      </c>
      <c r="L12" s="16" t="s">
        <v>38</v>
      </c>
    </row>
    <row r="13" spans="1:1024" ht="33" customHeight="1" x14ac:dyDescent="0.25">
      <c r="C13" s="11" t="s">
        <v>39</v>
      </c>
      <c r="D13" s="12" t="s">
        <v>21</v>
      </c>
      <c r="E13" s="11" t="s">
        <v>40</v>
      </c>
      <c r="F13" s="13" t="s">
        <v>18</v>
      </c>
      <c r="G13" s="14">
        <v>45789</v>
      </c>
      <c r="H13" s="14">
        <v>45790</v>
      </c>
      <c r="I13" s="15">
        <v>2664.73</v>
      </c>
      <c r="J13" s="15">
        <v>2896.12</v>
      </c>
      <c r="K13" s="15">
        <f t="shared" si="0"/>
        <v>5560.85</v>
      </c>
      <c r="L13" s="16" t="s">
        <v>38</v>
      </c>
    </row>
    <row r="14" spans="1:1024" ht="33" customHeight="1" x14ac:dyDescent="0.25">
      <c r="C14" s="11" t="s">
        <v>41</v>
      </c>
      <c r="D14" s="12" t="s">
        <v>16</v>
      </c>
      <c r="E14" s="11" t="s">
        <v>42</v>
      </c>
      <c r="F14" s="13" t="s">
        <v>43</v>
      </c>
      <c r="G14" s="14">
        <v>45796</v>
      </c>
      <c r="H14" s="14">
        <v>45802</v>
      </c>
      <c r="I14" s="15">
        <v>1181.56</v>
      </c>
      <c r="J14" s="15">
        <v>1129.4000000000001</v>
      </c>
      <c r="K14" s="15">
        <f t="shared" si="0"/>
        <v>2310.96</v>
      </c>
      <c r="L14" s="16" t="s">
        <v>44</v>
      </c>
    </row>
    <row r="15" spans="1:1024" ht="45" x14ac:dyDescent="0.25">
      <c r="C15" s="11" t="s">
        <v>45</v>
      </c>
      <c r="D15" s="12" t="s">
        <v>21</v>
      </c>
      <c r="E15" s="11" t="s">
        <v>46</v>
      </c>
      <c r="F15" s="13" t="s">
        <v>18</v>
      </c>
      <c r="G15" s="14">
        <v>45789</v>
      </c>
      <c r="H15" s="14">
        <v>45821</v>
      </c>
      <c r="I15" s="15">
        <v>3516.56</v>
      </c>
      <c r="J15" s="15">
        <v>2644.02</v>
      </c>
      <c r="K15" s="15">
        <f t="shared" si="0"/>
        <v>6160.58</v>
      </c>
      <c r="L15" s="16" t="s">
        <v>47</v>
      </c>
    </row>
    <row r="16" spans="1:1024" ht="30" x14ac:dyDescent="0.25">
      <c r="C16" s="11" t="s">
        <v>48</v>
      </c>
      <c r="D16" s="12" t="s">
        <v>49</v>
      </c>
      <c r="E16" s="11" t="s">
        <v>50</v>
      </c>
      <c r="F16" s="13" t="s">
        <v>43</v>
      </c>
      <c r="G16" s="14">
        <v>45796</v>
      </c>
      <c r="H16" s="14">
        <v>45799</v>
      </c>
      <c r="I16" s="15">
        <v>1181.56</v>
      </c>
      <c r="J16" s="15">
        <v>1367.56</v>
      </c>
      <c r="K16" s="15">
        <f t="shared" si="0"/>
        <v>2549.12</v>
      </c>
      <c r="L16" s="16" t="s">
        <v>51</v>
      </c>
    </row>
    <row r="17" spans="3:12" ht="30" x14ac:dyDescent="0.25">
      <c r="C17" s="11" t="s">
        <v>52</v>
      </c>
      <c r="D17" s="12" t="s">
        <v>49</v>
      </c>
      <c r="E17" s="11" t="s">
        <v>53</v>
      </c>
      <c r="F17" s="13" t="s">
        <v>43</v>
      </c>
      <c r="G17" s="14">
        <v>45796</v>
      </c>
      <c r="H17" s="14">
        <v>45799</v>
      </c>
      <c r="I17" s="15">
        <v>1540.41</v>
      </c>
      <c r="J17" s="15">
        <v>1003.74</v>
      </c>
      <c r="K17" s="15">
        <f t="shared" si="0"/>
        <v>2544.15</v>
      </c>
      <c r="L17" s="16" t="s">
        <v>54</v>
      </c>
    </row>
    <row r="18" spans="3:12" ht="31.5" x14ac:dyDescent="0.25">
      <c r="C18" s="11" t="s">
        <v>55</v>
      </c>
      <c r="D18" s="12" t="s">
        <v>16</v>
      </c>
      <c r="E18" s="11" t="s">
        <v>56</v>
      </c>
      <c r="F18" s="13" t="s">
        <v>43</v>
      </c>
      <c r="G18" s="14">
        <v>45796</v>
      </c>
      <c r="H18" s="14">
        <v>45801</v>
      </c>
      <c r="I18" s="15">
        <v>1181.56</v>
      </c>
      <c r="J18" s="15">
        <v>1249.19</v>
      </c>
      <c r="K18" s="15">
        <f t="shared" si="0"/>
        <v>2430.75</v>
      </c>
      <c r="L18" s="16" t="s">
        <v>57</v>
      </c>
    </row>
    <row r="19" spans="3:12" ht="15.75" x14ac:dyDescent="0.25">
      <c r="C19" s="11" t="s">
        <v>58</v>
      </c>
      <c r="D19" s="12" t="s">
        <v>21</v>
      </c>
      <c r="E19" s="11" t="s">
        <v>59</v>
      </c>
      <c r="F19" s="13" t="s">
        <v>60</v>
      </c>
      <c r="G19" s="14">
        <v>45807</v>
      </c>
      <c r="H19" s="14">
        <v>45807</v>
      </c>
      <c r="I19" s="15">
        <v>518.55999999999995</v>
      </c>
      <c r="J19" s="15">
        <v>1026.52</v>
      </c>
      <c r="K19" s="15">
        <f t="shared" si="0"/>
        <v>1545.08</v>
      </c>
      <c r="L19" s="16" t="s">
        <v>61</v>
      </c>
    </row>
    <row r="20" spans="3:12" ht="30" x14ac:dyDescent="0.25">
      <c r="C20" s="11" t="s">
        <v>62</v>
      </c>
      <c r="D20" s="12" t="s">
        <v>21</v>
      </c>
      <c r="E20" s="11" t="s">
        <v>63</v>
      </c>
      <c r="F20" s="13" t="s">
        <v>64</v>
      </c>
      <c r="G20" s="14">
        <v>45811</v>
      </c>
      <c r="H20" s="14">
        <v>45815</v>
      </c>
      <c r="I20" s="15">
        <v>848.46</v>
      </c>
      <c r="J20" s="15">
        <v>1946.6</v>
      </c>
      <c r="K20" s="15">
        <f t="shared" si="0"/>
        <v>2795.06</v>
      </c>
      <c r="L20" s="16" t="s">
        <v>65</v>
      </c>
    </row>
    <row r="21" spans="3:12" ht="30" x14ac:dyDescent="0.25">
      <c r="C21" s="11" t="s">
        <v>25</v>
      </c>
      <c r="D21" s="12" t="s">
        <v>26</v>
      </c>
      <c r="E21" s="11" t="s">
        <v>66</v>
      </c>
      <c r="F21" s="13" t="s">
        <v>18</v>
      </c>
      <c r="G21" s="14">
        <v>45803</v>
      </c>
      <c r="H21" s="14">
        <v>45807</v>
      </c>
      <c r="I21" s="15">
        <v>1104.23</v>
      </c>
      <c r="J21" s="15">
        <v>1885.85</v>
      </c>
      <c r="K21" s="15">
        <f t="shared" si="0"/>
        <v>2990.08</v>
      </c>
      <c r="L21" s="16" t="s">
        <v>67</v>
      </c>
    </row>
    <row r="22" spans="3:12" ht="30" x14ac:dyDescent="0.25">
      <c r="C22" s="11" t="s">
        <v>68</v>
      </c>
      <c r="D22" s="12" t="s">
        <v>21</v>
      </c>
      <c r="E22" s="11" t="s">
        <v>69</v>
      </c>
      <c r="F22" s="13" t="s">
        <v>18</v>
      </c>
      <c r="G22" s="14">
        <v>45804</v>
      </c>
      <c r="H22" s="14">
        <v>45807</v>
      </c>
      <c r="I22" s="15">
        <v>1905.2</v>
      </c>
      <c r="J22" s="15">
        <v>2654.99</v>
      </c>
      <c r="K22" s="15">
        <f t="shared" si="0"/>
        <v>4560.1899999999996</v>
      </c>
      <c r="L22" s="16" t="s">
        <v>70</v>
      </c>
    </row>
    <row r="23" spans="3:12" ht="15.75" x14ac:dyDescent="0.25">
      <c r="C23" s="11" t="s">
        <v>71</v>
      </c>
      <c r="D23" s="12" t="s">
        <v>26</v>
      </c>
      <c r="E23" s="11" t="s">
        <v>72</v>
      </c>
      <c r="F23" s="13" t="s">
        <v>73</v>
      </c>
      <c r="G23" s="14">
        <v>45816</v>
      </c>
      <c r="H23" s="14">
        <v>45819</v>
      </c>
      <c r="I23" s="15">
        <v>1016.55</v>
      </c>
      <c r="J23" s="15">
        <v>503.64</v>
      </c>
      <c r="K23" s="15">
        <f t="shared" si="0"/>
        <v>1520.19</v>
      </c>
      <c r="L23" s="16" t="s">
        <v>74</v>
      </c>
    </row>
    <row r="24" spans="3:12" ht="15.75" x14ac:dyDescent="0.25">
      <c r="C24" s="11" t="s">
        <v>71</v>
      </c>
      <c r="D24" s="12" t="s">
        <v>26</v>
      </c>
      <c r="E24" s="11" t="s">
        <v>72</v>
      </c>
      <c r="F24" s="13" t="s">
        <v>73</v>
      </c>
      <c r="G24" s="14"/>
      <c r="H24" s="14">
        <v>45822</v>
      </c>
      <c r="I24" s="15">
        <v>2109.66</v>
      </c>
      <c r="J24" s="15">
        <v>256.3</v>
      </c>
      <c r="K24" s="15">
        <f t="shared" si="0"/>
        <v>2365.96</v>
      </c>
      <c r="L24" s="16" t="s">
        <v>74</v>
      </c>
    </row>
    <row r="25" spans="3:12" ht="30" x14ac:dyDescent="0.25">
      <c r="C25" s="11" t="s">
        <v>75</v>
      </c>
      <c r="D25" s="12" t="s">
        <v>49</v>
      </c>
      <c r="E25" s="11" t="s">
        <v>76</v>
      </c>
      <c r="F25" s="13" t="s">
        <v>73</v>
      </c>
      <c r="G25" s="14">
        <v>45816</v>
      </c>
      <c r="H25" s="14">
        <v>45819</v>
      </c>
      <c r="I25" s="15">
        <v>1263.6500000000001</v>
      </c>
      <c r="J25" s="15">
        <v>762.07</v>
      </c>
      <c r="K25" s="15">
        <f t="shared" si="0"/>
        <v>2025.7200000000003</v>
      </c>
      <c r="L25" s="16" t="s">
        <v>77</v>
      </c>
    </row>
    <row r="26" spans="3:12" ht="30" x14ac:dyDescent="0.25">
      <c r="C26" s="11" t="s">
        <v>78</v>
      </c>
      <c r="D26" s="12" t="s">
        <v>49</v>
      </c>
      <c r="E26" s="11" t="s">
        <v>79</v>
      </c>
      <c r="F26" s="13" t="s">
        <v>73</v>
      </c>
      <c r="G26" s="14">
        <v>45816</v>
      </c>
      <c r="H26" s="14">
        <v>45819</v>
      </c>
      <c r="I26" s="18">
        <v>1263.6500000000001</v>
      </c>
      <c r="J26" s="18">
        <v>756.17</v>
      </c>
      <c r="K26" s="15">
        <f t="shared" si="0"/>
        <v>2019.8200000000002</v>
      </c>
      <c r="L26" s="16" t="s">
        <v>80</v>
      </c>
    </row>
    <row r="27" spans="3:12" ht="30.75" customHeight="1" x14ac:dyDescent="0.25">
      <c r="C27" s="11" t="s">
        <v>81</v>
      </c>
      <c r="D27" s="12" t="s">
        <v>49</v>
      </c>
      <c r="E27" s="11" t="s">
        <v>82</v>
      </c>
      <c r="F27" s="13" t="s">
        <v>73</v>
      </c>
      <c r="G27" s="14">
        <v>45816</v>
      </c>
      <c r="H27" s="14">
        <v>45819</v>
      </c>
      <c r="I27" s="15">
        <v>1263.6500000000001</v>
      </c>
      <c r="J27" s="15">
        <v>762.07</v>
      </c>
      <c r="K27" s="15">
        <f t="shared" si="0"/>
        <v>2025.7200000000003</v>
      </c>
      <c r="L27" s="16" t="s">
        <v>80</v>
      </c>
    </row>
    <row r="28" spans="3:12" ht="18" customHeight="1" x14ac:dyDescent="0.25">
      <c r="C28" s="11" t="s">
        <v>71</v>
      </c>
      <c r="D28" s="12" t="s">
        <v>26</v>
      </c>
      <c r="E28" s="11" t="s">
        <v>72</v>
      </c>
      <c r="F28" s="13" t="s">
        <v>73</v>
      </c>
      <c r="G28" s="14">
        <v>45816</v>
      </c>
      <c r="H28" s="14"/>
      <c r="I28" s="15">
        <v>1089</v>
      </c>
      <c r="J28" s="15">
        <v>759.21</v>
      </c>
      <c r="K28" s="15">
        <f t="shared" si="0"/>
        <v>1848.21</v>
      </c>
      <c r="L28" s="16" t="s">
        <v>74</v>
      </c>
    </row>
    <row r="29" spans="3:12" ht="24" customHeight="1" x14ac:dyDescent="0.25">
      <c r="C29" s="11" t="s">
        <v>83</v>
      </c>
      <c r="D29" s="12" t="s">
        <v>16</v>
      </c>
      <c r="E29" s="11" t="s">
        <v>84</v>
      </c>
      <c r="F29" s="13" t="s">
        <v>60</v>
      </c>
      <c r="G29" s="14">
        <v>45819</v>
      </c>
      <c r="H29" s="14">
        <v>45822</v>
      </c>
      <c r="I29" s="15">
        <v>393.56</v>
      </c>
      <c r="J29" s="15">
        <v>386.52</v>
      </c>
      <c r="K29" s="15">
        <f t="shared" si="0"/>
        <v>780.07999999999993</v>
      </c>
      <c r="L29" s="16" t="s">
        <v>85</v>
      </c>
    </row>
    <row r="30" spans="3:12" ht="30" x14ac:dyDescent="0.25">
      <c r="C30" s="11" t="s">
        <v>86</v>
      </c>
      <c r="D30" s="12" t="s">
        <v>16</v>
      </c>
      <c r="E30" s="11" t="s">
        <v>87</v>
      </c>
      <c r="F30" s="13" t="s">
        <v>88</v>
      </c>
      <c r="G30" s="14">
        <v>45819</v>
      </c>
      <c r="H30" s="14">
        <v>45823</v>
      </c>
      <c r="I30" s="15">
        <v>393.56</v>
      </c>
      <c r="J30" s="15">
        <v>1910.62</v>
      </c>
      <c r="K30" s="15">
        <f t="shared" si="0"/>
        <v>2304.1799999999998</v>
      </c>
      <c r="L30" s="16" t="s">
        <v>89</v>
      </c>
    </row>
    <row r="31" spans="3:12" ht="30" x14ac:dyDescent="0.25">
      <c r="C31" s="11" t="s">
        <v>86</v>
      </c>
      <c r="D31" s="12" t="s">
        <v>16</v>
      </c>
      <c r="E31" s="11" t="s">
        <v>87</v>
      </c>
      <c r="F31" s="13" t="s">
        <v>88</v>
      </c>
      <c r="G31" s="14"/>
      <c r="H31" s="14">
        <v>45826</v>
      </c>
      <c r="I31" s="15">
        <v>1672.07</v>
      </c>
      <c r="J31" s="15">
        <v>1522.8</v>
      </c>
      <c r="K31" s="15">
        <f t="shared" si="0"/>
        <v>3194.87</v>
      </c>
      <c r="L31" s="16" t="s">
        <v>89</v>
      </c>
    </row>
    <row r="32" spans="3:12" ht="15.75" x14ac:dyDescent="0.25">
      <c r="C32" s="11" t="s">
        <v>90</v>
      </c>
      <c r="D32" s="12" t="s">
        <v>21</v>
      </c>
      <c r="E32" s="11" t="s">
        <v>91</v>
      </c>
      <c r="F32" s="13" t="s">
        <v>18</v>
      </c>
      <c r="G32" s="14">
        <v>45804</v>
      </c>
      <c r="H32" s="14">
        <v>45806</v>
      </c>
      <c r="I32" s="15">
        <v>2361.56</v>
      </c>
      <c r="J32" s="15">
        <v>2340.85</v>
      </c>
      <c r="K32" s="15">
        <f t="shared" si="0"/>
        <v>4702.41</v>
      </c>
      <c r="L32" s="16" t="s">
        <v>92</v>
      </c>
    </row>
    <row r="33" spans="3:12" ht="15.75" x14ac:dyDescent="0.25">
      <c r="C33" s="11" t="s">
        <v>93</v>
      </c>
      <c r="D33" s="12" t="s">
        <v>49</v>
      </c>
      <c r="E33" s="11" t="s">
        <v>94</v>
      </c>
      <c r="F33" s="13" t="s">
        <v>18</v>
      </c>
      <c r="G33" s="14">
        <v>45804</v>
      </c>
      <c r="H33" s="14">
        <v>45805</v>
      </c>
      <c r="I33" s="15">
        <v>2361.56</v>
      </c>
      <c r="J33" s="15">
        <v>2674.45</v>
      </c>
      <c r="K33" s="15">
        <f t="shared" si="0"/>
        <v>5036.01</v>
      </c>
      <c r="L33" s="16" t="s">
        <v>95</v>
      </c>
    </row>
    <row r="34" spans="3:12" ht="30" x14ac:dyDescent="0.25">
      <c r="C34" s="11" t="s">
        <v>96</v>
      </c>
      <c r="D34" s="12" t="s">
        <v>49</v>
      </c>
      <c r="E34" s="11" t="s">
        <v>97</v>
      </c>
      <c r="F34" s="13" t="s">
        <v>18</v>
      </c>
      <c r="G34" s="14">
        <v>45819</v>
      </c>
      <c r="H34" s="14">
        <v>45821</v>
      </c>
      <c r="I34" s="15">
        <v>1158.3800000000001</v>
      </c>
      <c r="J34" s="15">
        <v>1137.67</v>
      </c>
      <c r="K34" s="15">
        <f t="shared" si="0"/>
        <v>2296.0500000000002</v>
      </c>
      <c r="L34" s="16" t="s">
        <v>98</v>
      </c>
    </row>
    <row r="35" spans="3:12" ht="18" customHeight="1" x14ac:dyDescent="0.25">
      <c r="C35" s="11" t="s">
        <v>99</v>
      </c>
      <c r="D35" s="12" t="s">
        <v>100</v>
      </c>
      <c r="E35" s="11" t="s">
        <v>101</v>
      </c>
      <c r="F35" s="13" t="s">
        <v>102</v>
      </c>
      <c r="G35" s="14">
        <v>45812</v>
      </c>
      <c r="H35" s="14">
        <v>45783</v>
      </c>
      <c r="I35" s="15">
        <v>3307.34</v>
      </c>
      <c r="J35" s="15">
        <v>1702.81</v>
      </c>
      <c r="K35" s="15">
        <f t="shared" si="0"/>
        <v>5010.1499999999996</v>
      </c>
      <c r="L35" s="16" t="s">
        <v>103</v>
      </c>
    </row>
    <row r="36" spans="3:12" ht="36.75" customHeight="1" x14ac:dyDescent="0.25">
      <c r="C36" s="11" t="s">
        <v>104</v>
      </c>
      <c r="D36" s="12" t="s">
        <v>30</v>
      </c>
      <c r="E36" s="11" t="s">
        <v>105</v>
      </c>
      <c r="F36" s="13" t="s">
        <v>102</v>
      </c>
      <c r="G36" s="14">
        <v>45812</v>
      </c>
      <c r="H36" s="14">
        <v>45814</v>
      </c>
      <c r="I36" s="15">
        <v>3307.34</v>
      </c>
      <c r="J36" s="15">
        <v>1702.81</v>
      </c>
      <c r="K36" s="15">
        <f t="shared" si="0"/>
        <v>5010.1499999999996</v>
      </c>
      <c r="L36" s="16" t="s">
        <v>106</v>
      </c>
    </row>
    <row r="37" spans="3:12" ht="30" x14ac:dyDescent="0.25">
      <c r="C37" s="11" t="s">
        <v>107</v>
      </c>
      <c r="D37" s="12" t="s">
        <v>100</v>
      </c>
      <c r="E37" s="11" t="s">
        <v>108</v>
      </c>
      <c r="F37" s="13" t="s">
        <v>43</v>
      </c>
      <c r="G37" s="14">
        <v>45833</v>
      </c>
      <c r="H37" s="14">
        <v>45836</v>
      </c>
      <c r="I37" s="15">
        <v>679.09</v>
      </c>
      <c r="J37" s="15">
        <v>641.72</v>
      </c>
      <c r="K37" s="15">
        <f t="shared" si="0"/>
        <v>1320.81</v>
      </c>
      <c r="L37" s="16" t="s">
        <v>109</v>
      </c>
    </row>
    <row r="38" spans="3:12" ht="45" x14ac:dyDescent="0.25">
      <c r="C38" s="11" t="s">
        <v>110</v>
      </c>
      <c r="D38" s="12" t="s">
        <v>49</v>
      </c>
      <c r="E38" s="11" t="s">
        <v>111</v>
      </c>
      <c r="F38" s="13" t="s">
        <v>43</v>
      </c>
      <c r="G38" s="14">
        <v>45833</v>
      </c>
      <c r="H38" s="14">
        <v>45836</v>
      </c>
      <c r="I38" s="15">
        <v>679.09</v>
      </c>
      <c r="J38" s="15">
        <v>641.72</v>
      </c>
      <c r="K38" s="15">
        <f t="shared" si="0"/>
        <v>1320.81</v>
      </c>
      <c r="L38" s="19" t="s">
        <v>109</v>
      </c>
    </row>
    <row r="39" spans="3:12" ht="60" x14ac:dyDescent="0.25">
      <c r="C39" s="11" t="s">
        <v>112</v>
      </c>
      <c r="D39" s="12" t="s">
        <v>49</v>
      </c>
      <c r="E39" s="11" t="s">
        <v>113</v>
      </c>
      <c r="F39" s="13" t="s">
        <v>114</v>
      </c>
      <c r="G39" s="14">
        <v>45809</v>
      </c>
      <c r="H39" s="14">
        <v>45811</v>
      </c>
      <c r="I39" s="15">
        <v>1649.39</v>
      </c>
      <c r="J39" s="15">
        <v>1427.56</v>
      </c>
      <c r="K39" s="15">
        <f t="shared" si="0"/>
        <v>3076.95</v>
      </c>
      <c r="L39" s="19" t="s">
        <v>115</v>
      </c>
    </row>
    <row r="40" spans="3:12" ht="30" x14ac:dyDescent="0.25">
      <c r="C40" s="11" t="s">
        <v>116</v>
      </c>
      <c r="D40" s="12" t="s">
        <v>49</v>
      </c>
      <c r="E40" s="11" t="s">
        <v>117</v>
      </c>
      <c r="F40" s="13" t="s">
        <v>18</v>
      </c>
      <c r="G40" s="14">
        <v>45831</v>
      </c>
      <c r="H40" s="14">
        <v>45834</v>
      </c>
      <c r="I40" s="15">
        <v>615.36</v>
      </c>
      <c r="J40" s="15">
        <v>411.85</v>
      </c>
      <c r="K40" s="15">
        <f t="shared" si="0"/>
        <v>1027.21</v>
      </c>
      <c r="L40" s="19" t="s">
        <v>118</v>
      </c>
    </row>
    <row r="41" spans="3:12" ht="30" x14ac:dyDescent="0.25">
      <c r="C41" s="11" t="s">
        <v>119</v>
      </c>
      <c r="D41" s="12" t="s">
        <v>49</v>
      </c>
      <c r="E41" s="11" t="s">
        <v>120</v>
      </c>
      <c r="F41" s="13" t="s">
        <v>18</v>
      </c>
      <c r="G41" s="14">
        <v>45804</v>
      </c>
      <c r="H41" s="14">
        <v>45807</v>
      </c>
      <c r="I41" s="15">
        <v>2507.4</v>
      </c>
      <c r="J41" s="15">
        <v>1939.1</v>
      </c>
      <c r="K41" s="15">
        <f t="shared" si="0"/>
        <v>4446.5</v>
      </c>
      <c r="L41" s="19" t="s">
        <v>121</v>
      </c>
    </row>
    <row r="43" spans="3:12" ht="26.85" customHeight="1" x14ac:dyDescent="0.25">
      <c r="I43" s="21" t="s">
        <v>122</v>
      </c>
      <c r="J43" s="21"/>
      <c r="K43" s="20">
        <f>SUM(K6:K41)</f>
        <v>117602.07</v>
      </c>
    </row>
  </sheetData>
  <autoFilter ref="A4:A7"/>
  <mergeCells count="9">
    <mergeCell ref="I43:J43"/>
    <mergeCell ref="C2:L2"/>
    <mergeCell ref="C3:L3"/>
    <mergeCell ref="A4:A5"/>
    <mergeCell ref="C4:C5"/>
    <mergeCell ref="D4:D5"/>
    <mergeCell ref="E4:E5"/>
    <mergeCell ref="F4:K4"/>
    <mergeCell ref="L4:L5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21956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Gráfico1</vt:lpstr>
      <vt:lpstr>Planilha1</vt:lpstr>
    </vt:vector>
  </TitlesOfParts>
  <Company>CNJ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RAQUEL FIRMINO DE ANDRADE CAMPOS</cp:lastModifiedBy>
  <cp:revision>129</cp:revision>
  <cp:lastPrinted>2025-06-26T18:05:53Z</cp:lastPrinted>
  <dcterms:created xsi:type="dcterms:W3CDTF">2021-10-15T22:49:43Z</dcterms:created>
  <dcterms:modified xsi:type="dcterms:W3CDTF">2025-06-26T18:07:01Z</dcterms:modified>
  <dc:language>pt-BR</dc:language>
</cp:coreProperties>
</file>